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56" documentId="11_0327AA3EFDCD4A6976B0FE2016E9F8A9792310F1" xr6:coauthVersionLast="47" xr6:coauthVersionMax="47" xr10:uidLastSave="{38193E3A-FDF1-4456-943B-845739EA7ABF}"/>
  <bookViews>
    <workbookView xWindow="-108" yWindow="-108" windowWidth="23256" windowHeight="13896" xr2:uid="{00000000-000D-0000-FFFF-FFFF00000000}"/>
  </bookViews>
  <sheets>
    <sheet name="Finnmark" sheetId="1" r:id="rId1"/>
    <sheet name="Alta" sheetId="2" r:id="rId2"/>
    <sheet name="Hammerfest, Loppa, Hasvik" sheetId="3" r:id="rId3"/>
    <sheet name="Måsøy, Nordkapp, Porsanger" sheetId="4" r:id="rId4"/>
    <sheet name="Kautokeino, Karasjok" sheetId="5" r:id="rId5"/>
    <sheet name="Leb, Gamv, Berlev, Tana,Båtsfj" sheetId="6" r:id="rId6"/>
    <sheet name="Vadsø, Vardø, Nesseby" sheetId="7" r:id="rId7"/>
    <sheet name="Sør-Varanger" sheetId="8" r:id="rId8"/>
    <sheet name="Statistikk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9" l="1"/>
  <c r="W11" i="9"/>
  <c r="V11" i="9"/>
  <c r="U11" i="9"/>
  <c r="T11" i="9"/>
  <c r="S11" i="9"/>
  <c r="N11" i="9"/>
  <c r="M11" i="9"/>
  <c r="L11" i="9"/>
  <c r="K11" i="9"/>
  <c r="G11" i="9"/>
  <c r="F11" i="9"/>
  <c r="E11" i="9"/>
  <c r="D11" i="9"/>
  <c r="C11" i="9"/>
  <c r="B11" i="9"/>
  <c r="AI9" i="9"/>
  <c r="AH9" i="9"/>
  <c r="AG9" i="9"/>
  <c r="AF9" i="9"/>
  <c r="AA9" i="9"/>
  <c r="Z9" i="9"/>
  <c r="Y9" i="9"/>
  <c r="R9" i="9"/>
  <c r="Q9" i="9"/>
  <c r="P9" i="9"/>
  <c r="O9" i="9"/>
  <c r="J9" i="9"/>
  <c r="I9" i="9"/>
  <c r="H9" i="9"/>
  <c r="AI8" i="9"/>
  <c r="AH8" i="9"/>
  <c r="AG8" i="9"/>
  <c r="AF8" i="9"/>
  <c r="AA8" i="9"/>
  <c r="Z8" i="9"/>
  <c r="Y8" i="9"/>
  <c r="R8" i="9"/>
  <c r="Q8" i="9"/>
  <c r="P8" i="9"/>
  <c r="O8" i="9"/>
  <c r="J8" i="9"/>
  <c r="I8" i="9"/>
  <c r="H8" i="9"/>
  <c r="AI7" i="9"/>
  <c r="AH7" i="9"/>
  <c r="AG7" i="9"/>
  <c r="AF7" i="9"/>
  <c r="AA7" i="9"/>
  <c r="Z7" i="9"/>
  <c r="Y7" i="9"/>
  <c r="R7" i="9"/>
  <c r="Q7" i="9"/>
  <c r="P7" i="9"/>
  <c r="O7" i="9"/>
  <c r="J7" i="9"/>
  <c r="I7" i="9"/>
  <c r="H7" i="9"/>
  <c r="AI6" i="9"/>
  <c r="AH6" i="9"/>
  <c r="AG6" i="9"/>
  <c r="AF6" i="9"/>
  <c r="AA6" i="9"/>
  <c r="Z6" i="9"/>
  <c r="Y6" i="9"/>
  <c r="R6" i="9"/>
  <c r="Q6" i="9"/>
  <c r="P6" i="9"/>
  <c r="O6" i="9"/>
  <c r="J6" i="9"/>
  <c r="I6" i="9"/>
  <c r="H6" i="9"/>
  <c r="AI5" i="9"/>
  <c r="AH5" i="9"/>
  <c r="AG5" i="9"/>
  <c r="AF5" i="9"/>
  <c r="AA5" i="9"/>
  <c r="Z5" i="9"/>
  <c r="Y5" i="9"/>
  <c r="R5" i="9"/>
  <c r="Q5" i="9"/>
  <c r="P5" i="9"/>
  <c r="O5" i="9"/>
  <c r="J5" i="9"/>
  <c r="I5" i="9"/>
  <c r="H5" i="9"/>
  <c r="AI4" i="9"/>
  <c r="AH4" i="9"/>
  <c r="AG4" i="9"/>
  <c r="AF4" i="9"/>
  <c r="AA4" i="9"/>
  <c r="Z4" i="9"/>
  <c r="Y4" i="9"/>
  <c r="R4" i="9"/>
  <c r="Q4" i="9"/>
  <c r="P4" i="9"/>
  <c r="O4" i="9"/>
  <c r="J4" i="9"/>
  <c r="I4" i="9"/>
  <c r="H4" i="9"/>
  <c r="AI3" i="9"/>
  <c r="AH3" i="9"/>
  <c r="AG3" i="9"/>
  <c r="AF3" i="9"/>
  <c r="AA3" i="9"/>
  <c r="Z3" i="9"/>
  <c r="Y3" i="9"/>
  <c r="R3" i="9"/>
  <c r="Q3" i="9"/>
  <c r="P3" i="9"/>
  <c r="O3" i="9"/>
  <c r="J3" i="9"/>
  <c r="I3" i="9"/>
  <c r="H3" i="9"/>
  <c r="Q11" i="9" l="1"/>
  <c r="H11" i="9"/>
  <c r="O11" i="9"/>
  <c r="AF11" i="9"/>
  <c r="AG11" i="9"/>
  <c r="R11" i="9"/>
  <c r="AH11" i="9"/>
  <c r="J11" i="9"/>
  <c r="AI11" i="9"/>
  <c r="Y11" i="9"/>
  <c r="Z11" i="9"/>
  <c r="P11" i="9"/>
  <c r="I11" i="9"/>
  <c r="AA11" i="9"/>
</calcChain>
</file>

<file path=xl/sharedStrings.xml><?xml version="1.0" encoding="utf-8"?>
<sst xmlns="http://schemas.openxmlformats.org/spreadsheetml/2006/main" count="365" uniqueCount="73">
  <si>
    <t>Finnmark</t>
  </si>
  <si>
    <t>Andel brukarar 70 år og over</t>
  </si>
  <si>
    <t>Kommune / Kommunegruppe</t>
  </si>
  <si>
    <t>Endring 2024-30</t>
  </si>
  <si>
    <t>Endring 2024-40</t>
  </si>
  <si>
    <t>Endring 2024-50</t>
  </si>
  <si>
    <t>Endring 2024-2030</t>
  </si>
  <si>
    <t>Endring 2024-2040</t>
  </si>
  <si>
    <t>Endring 2024-2050</t>
  </si>
  <si>
    <t>Sum Finnmark</t>
  </si>
  <si>
    <t>Alta</t>
  </si>
  <si>
    <t>Måsøy, Nordkapp, Porsanger</t>
  </si>
  <si>
    <t>Kautokeino, Karasjok</t>
  </si>
  <si>
    <t>Sør-Varanger</t>
  </si>
  <si>
    <t xml:space="preserve">Hammerfest, Loppa, Hasvik 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</si>
  <si>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</si>
  <si>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</si>
  <si>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</si>
  <si>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</si>
  <si>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</si>
  <si>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</si>
  <si>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</si>
  <si>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</si>
  <si>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</si>
  <si>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</si>
  <si>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</si>
  <si>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</si>
  <si>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</si>
  <si>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</si>
  <si>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</si>
  <si>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</si>
  <si>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</si>
  <si>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</si>
  <si>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</si>
  <si>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</si>
  <si>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</si>
  <si>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</si>
  <si>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</si>
  <si>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</si>
  <si>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</si>
  <si>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</si>
  <si>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</si>
  <si>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60 - 69 år</t>
  </si>
  <si>
    <t>70 - 79 år</t>
  </si>
  <si>
    <t>80 - 89 år</t>
  </si>
  <si>
    <t>90 år og over</t>
  </si>
  <si>
    <t>Sum</t>
  </si>
  <si>
    <t>0 - 19 år</t>
  </si>
  <si>
    <t>20 - 39 år</t>
  </si>
  <si>
    <t>40 - 59 år</t>
  </si>
  <si>
    <t>Endring i %</t>
  </si>
  <si>
    <t>Endring i % frå 2024</t>
  </si>
  <si>
    <t>Brukar i % av bef.</t>
  </si>
  <si>
    <t>Andel over 70 år</t>
  </si>
  <si>
    <t>Andel over 80 år</t>
  </si>
  <si>
    <t>Hammerfest, Loppa, Hasvik</t>
  </si>
  <si>
    <t>Vardø, Vadsø, Nesseby</t>
  </si>
  <si>
    <t>Lebesby, Gamvik, Berlevåg, Tana,  Båtsfjord</t>
  </si>
  <si>
    <t>Vadsø, Vardø, Nesseby</t>
  </si>
  <si>
    <t>Prognose tal på hjelpemiddelbrukarar, etter alder og år</t>
  </si>
  <si>
    <t>Folketal, anslag jfr. SSB sitt middelalternativ i folketalframskrivingane</t>
  </si>
  <si>
    <t>Folketal og anslag andel innbyggarar 70 år og eldre</t>
  </si>
  <si>
    <t>Antal 2024</t>
  </si>
  <si>
    <t>Antal 2030</t>
  </si>
  <si>
    <t>Antal 2040</t>
  </si>
  <si>
    <t>Antal 2050</t>
  </si>
  <si>
    <t>Andel 2024</t>
  </si>
  <si>
    <t>Andel 2030</t>
  </si>
  <si>
    <t>Andel 2040</t>
  </si>
  <si>
    <t>Andel 2050</t>
  </si>
  <si>
    <t>Hjelpemiddelbrukarar, anslag per år på grunnlag av befolkningsframskrivinga</t>
  </si>
  <si>
    <t>Hjelpemiddelbrukarar per år i prosent av folketal</t>
  </si>
  <si>
    <t>Statistikk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</si>
</sst>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6" fontId="0" fillId="0" borderId="0" xfId="1" applyNumberFormat="1" applyFont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4" borderId="0" xfId="0" applyFont="1" applyFill="1"/>
    <xf numFmtId="0" fontId="6" fillId="4" borderId="0" xfId="0" applyFont="1" applyFill="1" applyAlignment="1">
      <alignment horizontal="right" wrapText="1"/>
    </xf>
    <xf numFmtId="0" fontId="6" fillId="5" borderId="0" xfId="0" applyFont="1" applyFill="1"/>
    <xf numFmtId="0" fontId="6" fillId="6" borderId="0" xfId="0" applyFont="1" applyFill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2" topLeftCell="B3" activePane="bottomRight" state="frozen"/>
      <selection activeCell="I23" sqref="I23"/>
      <selection pane="topRight" activeCell="I23" sqref="I23"/>
      <selection pane="bottomLeft" activeCell="I23" sqref="I23"/>
      <selection pane="bottomRight" activeCell="D24" sqref="D24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3" t="s">
        <v>0</v>
      </c>
    </row>
    <row r="5" spans="1:28" x14ac:dyDescent="0.3"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  <c r="AB5" s="7" t="s">
        <v>41</v>
      </c>
    </row>
    <row r="6" spans="1:28" x14ac:dyDescent="0.3">
      <c r="A6" t="s">
        <v>47</v>
      </c>
      <c r="B6" s="3">
        <v>331.60900000000004</v>
      </c>
      <c r="C6" s="3">
        <v>331.85300000000001</v>
      </c>
      <c r="D6" s="3">
        <v>332.70599999999996</v>
      </c>
      <c r="E6" s="3">
        <v>330.69100000000003</v>
      </c>
      <c r="F6" s="3">
        <v>329.68099999999998</v>
      </c>
      <c r="G6" s="3">
        <v>325.66399999999999</v>
      </c>
      <c r="H6" s="3">
        <v>321.94899999999996</v>
      </c>
      <c r="I6" s="3">
        <v>318.90999999999997</v>
      </c>
      <c r="J6" s="3">
        <v>317.572</v>
      </c>
      <c r="K6" s="3">
        <v>315.20099999999996</v>
      </c>
      <c r="L6" s="3">
        <v>313.53499999999997</v>
      </c>
      <c r="M6" s="3">
        <v>312.91199999999998</v>
      </c>
      <c r="N6" s="3">
        <v>311.90299999999996</v>
      </c>
      <c r="O6" s="3">
        <v>310.67099999999999</v>
      </c>
      <c r="P6" s="3">
        <v>309.94599999999997</v>
      </c>
      <c r="Q6" s="3">
        <v>310.73399999999998</v>
      </c>
      <c r="R6" s="3">
        <v>310.06400000000002</v>
      </c>
      <c r="S6" s="3">
        <v>310.20699999999999</v>
      </c>
      <c r="T6" s="3">
        <v>309.40199999999999</v>
      </c>
      <c r="U6" s="3">
        <v>310.37800000000004</v>
      </c>
      <c r="V6" s="3">
        <v>310.291</v>
      </c>
      <c r="W6" s="3">
        <v>310.428</v>
      </c>
      <c r="X6" s="3">
        <v>310.041</v>
      </c>
      <c r="Y6" s="3">
        <v>309.899</v>
      </c>
      <c r="Z6" s="3">
        <v>309.25099999999998</v>
      </c>
      <c r="AA6" s="3">
        <v>308.64</v>
      </c>
      <c r="AB6" s="3">
        <v>307.85199999999998</v>
      </c>
    </row>
    <row r="7" spans="1:28" x14ac:dyDescent="0.3">
      <c r="A7" t="s">
        <v>48</v>
      </c>
      <c r="B7" s="3">
        <v>118.14996240000001</v>
      </c>
      <c r="C7" s="3">
        <v>119.5640916</v>
      </c>
      <c r="D7" s="3">
        <v>119.85663600000001</v>
      </c>
      <c r="E7" s="3">
        <v>119.78687880000001</v>
      </c>
      <c r="F7" s="3">
        <v>119.19968280000001</v>
      </c>
      <c r="G7" s="3">
        <v>118.48795680000001</v>
      </c>
      <c r="H7" s="3">
        <v>117.44915639999999</v>
      </c>
      <c r="I7" s="3">
        <v>116.14344</v>
      </c>
      <c r="J7" s="3">
        <v>114.85506120000001</v>
      </c>
      <c r="K7" s="3">
        <v>113.76151680000001</v>
      </c>
      <c r="L7" s="3">
        <v>112.46256600000001</v>
      </c>
      <c r="M7" s="3">
        <v>111.3653652</v>
      </c>
      <c r="N7" s="3">
        <v>110.2712784</v>
      </c>
      <c r="O7" s="3">
        <v>109.17570480000001</v>
      </c>
      <c r="P7" s="3">
        <v>108.17605920000001</v>
      </c>
      <c r="Q7" s="3">
        <v>107.12588280000001</v>
      </c>
      <c r="R7" s="3">
        <v>106.15659239999999</v>
      </c>
      <c r="S7" s="3">
        <v>105.16982400000001</v>
      </c>
      <c r="T7" s="3">
        <v>104.7941124</v>
      </c>
      <c r="U7" s="3">
        <v>104.05217639999999</v>
      </c>
      <c r="V7" s="3">
        <v>103.4315016</v>
      </c>
      <c r="W7" s="3">
        <v>102.86732400000001</v>
      </c>
      <c r="X7" s="3">
        <v>102.4397208</v>
      </c>
      <c r="Y7" s="3">
        <v>101.8328628</v>
      </c>
      <c r="Z7" s="3">
        <v>101.2470036</v>
      </c>
      <c r="AA7" s="3">
        <v>100.64447520000002</v>
      </c>
      <c r="AB7" s="3">
        <v>99.966615600000011</v>
      </c>
    </row>
    <row r="8" spans="1:28" x14ac:dyDescent="0.3">
      <c r="A8" t="s">
        <v>49</v>
      </c>
      <c r="B8" s="3">
        <v>240.86759919999997</v>
      </c>
      <c r="C8" s="3">
        <v>238.7482152</v>
      </c>
      <c r="D8" s="3">
        <v>237.99531840000003</v>
      </c>
      <c r="E8" s="3">
        <v>235.71245920000001</v>
      </c>
      <c r="F8" s="3">
        <v>232.8297384</v>
      </c>
      <c r="G8" s="3">
        <v>230.33820639999999</v>
      </c>
      <c r="H8" s="3">
        <v>228.485072</v>
      </c>
      <c r="I8" s="3">
        <v>225.88691679999999</v>
      </c>
      <c r="J8" s="3">
        <v>223.80885999999998</v>
      </c>
      <c r="K8" s="3">
        <v>222.501924</v>
      </c>
      <c r="L8" s="3">
        <v>222.03277600000001</v>
      </c>
      <c r="M8" s="3">
        <v>222.34397440000001</v>
      </c>
      <c r="N8" s="3">
        <v>223.96171120000002</v>
      </c>
      <c r="O8" s="3">
        <v>225.718684</v>
      </c>
      <c r="P8" s="3">
        <v>228.1825608</v>
      </c>
      <c r="Q8" s="3">
        <v>229.87599840000001</v>
      </c>
      <c r="R8" s="3">
        <v>232.1618192</v>
      </c>
      <c r="S8" s="3">
        <v>234.65614239999999</v>
      </c>
      <c r="T8" s="3">
        <v>236.43763840000003</v>
      </c>
      <c r="U8" s="3">
        <v>237.2471032</v>
      </c>
      <c r="V8" s="3">
        <v>237.95863759999997</v>
      </c>
      <c r="W8" s="3">
        <v>238.1334832</v>
      </c>
      <c r="X8" s="3">
        <v>237.60878960000002</v>
      </c>
      <c r="Y8" s="3">
        <v>237.1831272</v>
      </c>
      <c r="Z8" s="3">
        <v>236.8780792</v>
      </c>
      <c r="AA8" s="3">
        <v>235.75978800000001</v>
      </c>
      <c r="AB8" s="3">
        <v>234.24113920000002</v>
      </c>
    </row>
    <row r="9" spans="1:28" x14ac:dyDescent="0.3">
      <c r="A9" t="s">
        <v>42</v>
      </c>
      <c r="B9" s="3">
        <v>247.42225200000001</v>
      </c>
      <c r="C9" s="3">
        <v>253.85098200000002</v>
      </c>
      <c r="D9" s="3">
        <v>257.68026900000001</v>
      </c>
      <c r="E9" s="3">
        <v>263.21456700000005</v>
      </c>
      <c r="F9" s="3">
        <v>270.314121</v>
      </c>
      <c r="G9" s="3">
        <v>276.21178200000003</v>
      </c>
      <c r="H9" s="3">
        <v>279.92926499999999</v>
      </c>
      <c r="I9" s="3">
        <v>287.028819</v>
      </c>
      <c r="J9" s="3">
        <v>290.13138000000004</v>
      </c>
      <c r="K9" s="3">
        <v>292.87057800000002</v>
      </c>
      <c r="L9" s="3">
        <v>292.84262700000005</v>
      </c>
      <c r="M9" s="3">
        <v>289.01334000000003</v>
      </c>
      <c r="N9" s="3">
        <v>285.15610200000003</v>
      </c>
      <c r="O9" s="3">
        <v>279.621804</v>
      </c>
      <c r="P9" s="3">
        <v>271.87937700000003</v>
      </c>
      <c r="Q9" s="3">
        <v>265.19908800000002</v>
      </c>
      <c r="R9" s="3">
        <v>258.91011300000002</v>
      </c>
      <c r="S9" s="3">
        <v>250.80432300000001</v>
      </c>
      <c r="T9" s="3">
        <v>244.04018100000002</v>
      </c>
      <c r="U9" s="3">
        <v>239.31646200000003</v>
      </c>
      <c r="V9" s="3">
        <v>236.43750900000003</v>
      </c>
      <c r="W9" s="3">
        <v>235.31946900000003</v>
      </c>
      <c r="X9" s="3">
        <v>237.77915700000003</v>
      </c>
      <c r="Y9" s="3">
        <v>240.18294300000002</v>
      </c>
      <c r="Z9" s="3">
        <v>244.40354400000001</v>
      </c>
      <c r="AA9" s="3">
        <v>248.232831</v>
      </c>
      <c r="AB9" s="3">
        <v>253.73917800000004</v>
      </c>
    </row>
    <row r="10" spans="1:28" x14ac:dyDescent="0.3">
      <c r="A10" t="s">
        <v>43</v>
      </c>
      <c r="B10" s="3">
        <v>501.15120000000002</v>
      </c>
      <c r="C10" s="3">
        <v>512.54099999999994</v>
      </c>
      <c r="D10" s="3">
        <v>519.6943500000001</v>
      </c>
      <c r="E10" s="3">
        <v>520.18050000000005</v>
      </c>
      <c r="F10" s="3">
        <v>509.48520000000002</v>
      </c>
      <c r="G10" s="3">
        <v>509.13795000000005</v>
      </c>
      <c r="H10" s="3">
        <v>512.81880000000001</v>
      </c>
      <c r="I10" s="3">
        <v>510.66584999999998</v>
      </c>
      <c r="J10" s="3">
        <v>518.58315000000005</v>
      </c>
      <c r="K10" s="3">
        <v>523.72244999999998</v>
      </c>
      <c r="L10" s="3">
        <v>532.33425</v>
      </c>
      <c r="M10" s="3">
        <v>545.25194999999997</v>
      </c>
      <c r="N10" s="3">
        <v>555.0444</v>
      </c>
      <c r="O10" s="3">
        <v>569.07330000000002</v>
      </c>
      <c r="P10" s="3">
        <v>585.25514999999996</v>
      </c>
      <c r="Q10" s="3">
        <v>599.14514999999994</v>
      </c>
      <c r="R10" s="3">
        <v>608.17365000000007</v>
      </c>
      <c r="S10" s="3">
        <v>624.14715000000001</v>
      </c>
      <c r="T10" s="3">
        <v>632.20335</v>
      </c>
      <c r="U10" s="3">
        <v>640.32900000000006</v>
      </c>
      <c r="V10" s="3">
        <v>641.8569</v>
      </c>
      <c r="W10" s="3">
        <v>635.46749999999997</v>
      </c>
      <c r="X10" s="3">
        <v>628.17525000000001</v>
      </c>
      <c r="Y10" s="3">
        <v>617.61885000000007</v>
      </c>
      <c r="Z10" s="3">
        <v>602.47874999999999</v>
      </c>
      <c r="AA10" s="3">
        <v>588.7971</v>
      </c>
      <c r="AB10" s="3">
        <v>575.53215</v>
      </c>
    </row>
    <row r="11" spans="1:28" x14ac:dyDescent="0.3">
      <c r="A11" t="s">
        <v>44</v>
      </c>
      <c r="B11" s="3">
        <v>708.09199999999998</v>
      </c>
      <c r="C11" s="3">
        <v>750.44200000000001</v>
      </c>
      <c r="D11" s="3">
        <v>782.38599999999997</v>
      </c>
      <c r="E11" s="3">
        <v>833.44799999999998</v>
      </c>
      <c r="F11" s="3">
        <v>908.71</v>
      </c>
      <c r="G11" s="3">
        <v>963.16</v>
      </c>
      <c r="H11" s="3">
        <v>1013.4959999999999</v>
      </c>
      <c r="I11" s="3">
        <v>1066.4939999999999</v>
      </c>
      <c r="J11" s="3">
        <v>1100.374</v>
      </c>
      <c r="K11" s="3">
        <v>1125.3</v>
      </c>
      <c r="L11" s="3">
        <v>1155.0659999999998</v>
      </c>
      <c r="M11" s="3">
        <v>1179.508</v>
      </c>
      <c r="N11" s="3">
        <v>1198.384</v>
      </c>
      <c r="O11" s="3">
        <v>1208.0639999999999</v>
      </c>
      <c r="P11" s="3">
        <v>1196.69</v>
      </c>
      <c r="Q11" s="3">
        <v>1205.402</v>
      </c>
      <c r="R11" s="3">
        <v>1224.7619999999999</v>
      </c>
      <c r="S11" s="3">
        <v>1229.3599999999999</v>
      </c>
      <c r="T11" s="3">
        <v>1255.98</v>
      </c>
      <c r="U11" s="3">
        <v>1278.97</v>
      </c>
      <c r="V11" s="3">
        <v>1311.3979999999999</v>
      </c>
      <c r="W11" s="3">
        <v>1356.41</v>
      </c>
      <c r="X11" s="3">
        <v>1387.6279999999999</v>
      </c>
      <c r="Y11" s="3">
        <v>1430.22</v>
      </c>
      <c r="Z11" s="3">
        <v>1477.6519999999998</v>
      </c>
      <c r="AA11" s="3">
        <v>1523.39</v>
      </c>
      <c r="AB11" s="3">
        <v>1553.3979999999999</v>
      </c>
    </row>
    <row r="12" spans="1:28" x14ac:dyDescent="0.3">
      <c r="A12" t="s">
        <v>45</v>
      </c>
      <c r="B12" s="3">
        <v>231.53680130000001</v>
      </c>
      <c r="C12" s="3">
        <v>247.80001469999999</v>
      </c>
      <c r="D12" s="3">
        <v>243.0922424</v>
      </c>
      <c r="E12" s="3">
        <v>243.94820100000001</v>
      </c>
      <c r="F12" s="3">
        <v>251.2238491</v>
      </c>
      <c r="G12" s="3">
        <v>263.2072695</v>
      </c>
      <c r="H12" s="3">
        <v>273.90675200000004</v>
      </c>
      <c r="I12" s="3">
        <v>288.0300689</v>
      </c>
      <c r="J12" s="3">
        <v>303.00934440000003</v>
      </c>
      <c r="K12" s="3">
        <v>326.54820589999997</v>
      </c>
      <c r="L12" s="3">
        <v>348.80312950000001</v>
      </c>
      <c r="M12" s="3">
        <v>368.91815659999997</v>
      </c>
      <c r="N12" s="3">
        <v>394.59691459999999</v>
      </c>
      <c r="O12" s="3">
        <v>430.54717580000005</v>
      </c>
      <c r="P12" s="3">
        <v>486.61246410000001</v>
      </c>
      <c r="Q12" s="3">
        <v>517.42697369999996</v>
      </c>
      <c r="R12" s="3">
        <v>553.80521420000002</v>
      </c>
      <c r="S12" s="3">
        <v>584.61972379999997</v>
      </c>
      <c r="T12" s="3">
        <v>597.88708210000004</v>
      </c>
      <c r="U12" s="3">
        <v>610.29848179999999</v>
      </c>
      <c r="V12" s="3">
        <v>631.26946750000002</v>
      </c>
      <c r="W12" s="3">
        <v>650.10055669999997</v>
      </c>
      <c r="X12" s="3">
        <v>662.51195640000003</v>
      </c>
      <c r="Y12" s="3">
        <v>679.20314910000002</v>
      </c>
      <c r="Z12" s="3">
        <v>682.1990042000001</v>
      </c>
      <c r="AA12" s="3">
        <v>698.03423829999997</v>
      </c>
      <c r="AB12" s="3">
        <v>730.56066510000005</v>
      </c>
    </row>
    <row r="13" spans="1:28" x14ac:dyDescent="0.3">
      <c r="A13" t="s">
        <v>46</v>
      </c>
      <c r="B13" s="3">
        <v>2378.8288149000005</v>
      </c>
      <c r="C13" s="3">
        <v>2454.7993035</v>
      </c>
      <c r="D13" s="3">
        <v>2493.4108157999999</v>
      </c>
      <c r="E13" s="3">
        <v>2546.9816060000003</v>
      </c>
      <c r="F13" s="3">
        <v>2621.4435912999998</v>
      </c>
      <c r="G13" s="3">
        <v>2686.2071647000002</v>
      </c>
      <c r="H13" s="3">
        <v>2748.0340453999997</v>
      </c>
      <c r="I13" s="3">
        <v>2813.1590947</v>
      </c>
      <c r="J13" s="3">
        <v>2868.3337956</v>
      </c>
      <c r="K13" s="3">
        <v>2919.9056747</v>
      </c>
      <c r="L13" s="3">
        <v>2977.0763484999998</v>
      </c>
      <c r="M13" s="3">
        <v>3029.3127862000001</v>
      </c>
      <c r="N13" s="3">
        <v>3079.3174061999998</v>
      </c>
      <c r="O13" s="3">
        <v>3132.8716685999998</v>
      </c>
      <c r="P13" s="3">
        <v>3186.7416111000002</v>
      </c>
      <c r="Q13" s="3">
        <v>3234.9090928999999</v>
      </c>
      <c r="R13" s="3">
        <v>3294.0333888</v>
      </c>
      <c r="S13" s="3">
        <v>3338.9641631999998</v>
      </c>
      <c r="T13" s="3">
        <v>3380.7443639000003</v>
      </c>
      <c r="U13" s="3">
        <v>3420.5912234000002</v>
      </c>
      <c r="V13" s="3">
        <v>3472.6430157000004</v>
      </c>
      <c r="W13" s="3">
        <v>3528.7263328999998</v>
      </c>
      <c r="X13" s="3">
        <v>3566.1838738000001</v>
      </c>
      <c r="Y13" s="3">
        <v>3616.1399320999999</v>
      </c>
      <c r="Z13" s="3">
        <v>3654.1093809999998</v>
      </c>
      <c r="AA13" s="3">
        <v>3703.4984324999996</v>
      </c>
      <c r="AB13" s="3">
        <v>3755.2897479000003</v>
      </c>
    </row>
    <row r="14" spans="1:28" x14ac:dyDescent="0.3">
      <c r="A14" t="s">
        <v>50</v>
      </c>
      <c r="B14" s="9"/>
      <c r="C14" s="9">
        <v>3.1936088937611551</v>
      </c>
      <c r="D14" s="9">
        <v>1.5728989431009084</v>
      </c>
      <c r="E14" s="9">
        <v>2.1484943379782533</v>
      </c>
      <c r="F14" s="9">
        <v>2.9235384003004636</v>
      </c>
      <c r="G14" s="9">
        <v>2.4705308790521636</v>
      </c>
      <c r="H14" s="9">
        <v>2.3016423123457947</v>
      </c>
      <c r="I14" s="9">
        <v>2.3698778189817049</v>
      </c>
      <c r="J14" s="9">
        <v>1.9613075209272508</v>
      </c>
      <c r="K14" s="9">
        <v>1.7979734150575768</v>
      </c>
      <c r="L14" s="9">
        <v>1.9579630361132707</v>
      </c>
      <c r="M14" s="9">
        <v>1.7546220380380801</v>
      </c>
      <c r="N14" s="9">
        <v>1.6506918740050609</v>
      </c>
      <c r="O14" s="9">
        <v>1.7391601882992653</v>
      </c>
      <c r="P14" s="9">
        <v>1.7195068358504941</v>
      </c>
      <c r="Q14" s="9">
        <v>1.511496308085462</v>
      </c>
      <c r="R14" s="9">
        <v>1.8276957466831605</v>
      </c>
      <c r="S14" s="9">
        <v>1.3640048262038973</v>
      </c>
      <c r="T14" s="9">
        <v>1.2512922768227355</v>
      </c>
      <c r="U14" s="9">
        <v>1.1786416011068317</v>
      </c>
      <c r="V14" s="9">
        <v>1.5217191678420363</v>
      </c>
      <c r="W14" s="9">
        <v>1.6150038154352095</v>
      </c>
      <c r="X14" s="9">
        <v>1.0615031421044425</v>
      </c>
      <c r="Y14" s="9">
        <v>1.4008267679918689</v>
      </c>
      <c r="Z14" s="9">
        <v>1.0499994362206519</v>
      </c>
      <c r="AA14" s="9">
        <v>1.3516029858548952</v>
      </c>
      <c r="AB14" s="9">
        <v>1.3984430220222785</v>
      </c>
    </row>
    <row r="15" spans="1:28" x14ac:dyDescent="0.3">
      <c r="A15" t="s">
        <v>51</v>
      </c>
      <c r="B15" s="9"/>
      <c r="C15" s="9">
        <v>3.1936088937611551</v>
      </c>
      <c r="D15" s="9">
        <v>4.8167400773988094</v>
      </c>
      <c r="E15" s="9">
        <v>7.0687218032151042</v>
      </c>
      <c r="F15" s="9">
        <v>10.198916999842975</v>
      </c>
      <c r="G15" s="9">
        <v>12.921415272705158</v>
      </c>
      <c r="H15" s="9">
        <v>15.520462346321448</v>
      </c>
      <c r="I15" s="9">
        <v>18.258156159852032</v>
      </c>
      <c r="J15" s="9">
        <v>20.577562270725103</v>
      </c>
      <c r="K15" s="9">
        <v>22.745514784877233</v>
      </c>
      <c r="L15" s="9">
        <v>25.148826592852082</v>
      </c>
      <c r="M15" s="9">
        <v>27.344715484596325</v>
      </c>
      <c r="N15" s="9">
        <v>29.446784355075422</v>
      </c>
      <c r="O15" s="9">
        <v>31.698071293612497</v>
      </c>
      <c r="P15" s="9">
        <v>33.962628632189414</v>
      </c>
      <c r="Q15" s="9">
        <v>35.987468818179202</v>
      </c>
      <c r="R15" s="9">
        <v>38.472906001791145</v>
      </c>
      <c r="S15" s="9">
        <v>40.361683122640365</v>
      </c>
      <c r="T15" s="9">
        <v>42.118018023172368</v>
      </c>
      <c r="U15" s="9">
        <v>43.793080106261982</v>
      </c>
      <c r="V15" s="9">
        <v>45.981206968269426</v>
      </c>
      <c r="W15" s="9">
        <v>48.338809030625342</v>
      </c>
      <c r="X15" s="9">
        <v>49.913430149445745</v>
      </c>
      <c r="Y15" s="9">
        <v>52.013457607793967</v>
      </c>
      <c r="Z15" s="9">
        <v>53.609598055655326</v>
      </c>
      <c r="AA15" s="9">
        <v>55.685789969535271</v>
      </c>
      <c r="AB15" s="9">
        <v>57.862967035644495</v>
      </c>
    </row>
    <row r="16" spans="1:28" x14ac:dyDescent="0.3">
      <c r="A16" t="s">
        <v>52</v>
      </c>
      <c r="B16" s="9">
        <v>3.1695319506215616</v>
      </c>
      <c r="C16" s="9">
        <v>3.2388633411177956</v>
      </c>
      <c r="D16" s="9">
        <v>3.2692752082131431</v>
      </c>
      <c r="E16" s="9">
        <v>3.3299535947285164</v>
      </c>
      <c r="F16" s="9">
        <v>3.4200177316373126</v>
      </c>
      <c r="G16" s="9">
        <v>3.4993514645076411</v>
      </c>
      <c r="H16" s="9">
        <v>3.5771911917314272</v>
      </c>
      <c r="I16" s="9">
        <v>3.6592035467422837</v>
      </c>
      <c r="J16" s="9">
        <v>3.7280622253993427</v>
      </c>
      <c r="K16" s="9">
        <v>3.7921345403187057</v>
      </c>
      <c r="L16" s="9">
        <v>3.8635230851588451</v>
      </c>
      <c r="M16" s="9">
        <v>3.9283054998379043</v>
      </c>
      <c r="N16" s="9">
        <v>3.9902520457166553</v>
      </c>
      <c r="O16" s="9">
        <v>4.0574932246282964</v>
      </c>
      <c r="P16" s="9">
        <v>4.1254988816104605</v>
      </c>
      <c r="Q16" s="9">
        <v>4.1870425742945896</v>
      </c>
      <c r="R16" s="9">
        <v>4.2630171978775717</v>
      </c>
      <c r="S16" s="9">
        <v>4.3213327335084832</v>
      </c>
      <c r="T16" s="9">
        <v>4.3762548075130745</v>
      </c>
      <c r="U16" s="9">
        <v>4.4290964954033409</v>
      </c>
      <c r="V16" s="9">
        <v>4.4983587861084491</v>
      </c>
      <c r="W16" s="9">
        <v>4.5735549645518754</v>
      </c>
      <c r="X16" s="9">
        <v>4.6252206448516926</v>
      </c>
      <c r="Y16" s="9">
        <v>4.6936644887919732</v>
      </c>
      <c r="Z16" s="9">
        <v>4.7471378772328672</v>
      </c>
      <c r="AA16" s="9">
        <v>4.8161806474894986</v>
      </c>
      <c r="AB16" s="9">
        <v>4.8890635957557613</v>
      </c>
    </row>
    <row r="17" spans="1:28" x14ac:dyDescent="0.3">
      <c r="A17" t="s">
        <v>53</v>
      </c>
      <c r="B17" s="9">
        <v>60.566779428412403</v>
      </c>
      <c r="C17" s="9">
        <v>61.544054234737565</v>
      </c>
      <c r="D17" s="9">
        <v>61.970237018653435</v>
      </c>
      <c r="E17" s="9">
        <v>62.724312466039841</v>
      </c>
      <c r="F17" s="9">
        <v>63.683195573631195</v>
      </c>
      <c r="G17" s="9">
        <v>64.608018409995708</v>
      </c>
      <c r="H17" s="9">
        <v>65.509434099385857</v>
      </c>
      <c r="I17" s="9">
        <v>66.302326178921888</v>
      </c>
      <c r="J17" s="9">
        <v>67.006374828071984</v>
      </c>
      <c r="K17" s="9">
        <v>67.658714903623604</v>
      </c>
      <c r="L17" s="9">
        <v>68.396075247648284</v>
      </c>
      <c r="M17" s="9">
        <v>69.11396261679306</v>
      </c>
      <c r="N17" s="9">
        <v>69.756541182636596</v>
      </c>
      <c r="O17" s="9">
        <v>70.468397985371595</v>
      </c>
      <c r="P17" s="9">
        <v>71.187372273867496</v>
      </c>
      <c r="Q17" s="9">
        <v>71.778651486568322</v>
      </c>
      <c r="R17" s="9">
        <v>72.456486698499376</v>
      </c>
      <c r="S17" s="9">
        <v>73.020456483825967</v>
      </c>
      <c r="T17" s="9">
        <v>73.536185067601181</v>
      </c>
      <c r="U17" s="9">
        <v>73.95205438449409</v>
      </c>
      <c r="V17" s="9">
        <v>74.42528229406912</v>
      </c>
      <c r="W17" s="9">
        <v>74.870585232625643</v>
      </c>
      <c r="X17" s="9">
        <v>75.103115856616824</v>
      </c>
      <c r="Y17" s="9">
        <v>75.41306615079813</v>
      </c>
      <c r="Z17" s="9">
        <v>75.595157839638858</v>
      </c>
      <c r="AA17" s="9">
        <v>75.880181658481106</v>
      </c>
      <c r="AB17" s="9">
        <v>76.145677352834326</v>
      </c>
    </row>
    <row r="18" spans="1:28" x14ac:dyDescent="0.3">
      <c r="A18" t="s">
        <v>54</v>
      </c>
      <c r="B18" s="9">
        <v>39.49963929369585</v>
      </c>
      <c r="C18" s="9">
        <v>40.664913554306786</v>
      </c>
      <c r="D18" s="9">
        <v>41.127528440233377</v>
      </c>
      <c r="E18" s="9">
        <v>42.300902309696532</v>
      </c>
      <c r="F18" s="9">
        <v>44.247904206276566</v>
      </c>
      <c r="G18" s="9">
        <v>45.65423268971746</v>
      </c>
      <c r="H18" s="9">
        <v>46.848136912823712</v>
      </c>
      <c r="I18" s="9">
        <v>48.149572182103995</v>
      </c>
      <c r="J18" s="9">
        <v>48.926779252567407</v>
      </c>
      <c r="K18" s="9">
        <v>49.722435162196369</v>
      </c>
      <c r="L18" s="9">
        <v>50.514966814933203</v>
      </c>
      <c r="M18" s="9">
        <v>51.114766479507757</v>
      </c>
      <c r="N18" s="9">
        <v>51.731624398077294</v>
      </c>
      <c r="O18" s="9">
        <v>52.303807788343065</v>
      </c>
      <c r="P18" s="9">
        <v>52.822056806763115</v>
      </c>
      <c r="Q18" s="9">
        <v>53.257415408713541</v>
      </c>
      <c r="R18" s="9">
        <v>53.993600072400085</v>
      </c>
      <c r="S18" s="9">
        <v>54.327618840374619</v>
      </c>
      <c r="T18" s="9">
        <v>54.836062196710834</v>
      </c>
      <c r="U18" s="9">
        <v>55.23222035055403</v>
      </c>
      <c r="V18" s="9">
        <v>55.942043530449254</v>
      </c>
      <c r="W18" s="9">
        <v>56.862175397177857</v>
      </c>
      <c r="X18" s="9">
        <v>57.488341290025595</v>
      </c>
      <c r="Y18" s="9">
        <v>58.333559782212177</v>
      </c>
      <c r="Z18" s="9">
        <v>59.107453526991172</v>
      </c>
      <c r="AA18" s="9">
        <v>59.981778817723324</v>
      </c>
      <c r="AB18" s="9">
        <v>60.81977206624908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2" topLeftCell="B3" activePane="bottomRight" state="frozen"/>
      <selection activeCell="I23" sqref="I23"/>
      <selection pane="topRight" activeCell="I23" sqref="I23"/>
      <selection pane="bottomLeft" activeCell="I23" sqref="I23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10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112.75700000000001</v>
      </c>
      <c r="C6" s="3">
        <v>113.123</v>
      </c>
      <c r="D6" s="3">
        <v>113.188</v>
      </c>
      <c r="E6" s="3">
        <v>112.452</v>
      </c>
      <c r="F6" s="3">
        <v>112.20099999999999</v>
      </c>
      <c r="G6" s="3">
        <v>111.55599999999998</v>
      </c>
      <c r="H6" s="3">
        <v>110.654</v>
      </c>
      <c r="I6" s="3">
        <v>109.69800000000001</v>
      </c>
      <c r="J6" s="3">
        <v>109.104</v>
      </c>
      <c r="K6" s="3">
        <v>108.16</v>
      </c>
      <c r="L6" s="3">
        <v>107.12299999999999</v>
      </c>
      <c r="M6" s="3">
        <v>106.881</v>
      </c>
      <c r="N6" s="3">
        <v>106.81099999999999</v>
      </c>
      <c r="O6" s="3">
        <v>106.258</v>
      </c>
      <c r="P6" s="3">
        <v>105.84700000000001</v>
      </c>
      <c r="Q6" s="3">
        <v>106.18299999999999</v>
      </c>
      <c r="R6" s="3">
        <v>106.21299999999999</v>
      </c>
      <c r="S6" s="3">
        <v>106.32899999999999</v>
      </c>
      <c r="T6" s="3">
        <v>105.80500000000001</v>
      </c>
      <c r="U6" s="3">
        <v>106.136</v>
      </c>
      <c r="V6" s="3">
        <v>106.374</v>
      </c>
      <c r="W6" s="3">
        <v>106.614</v>
      </c>
      <c r="X6" s="3">
        <v>106.55</v>
      </c>
      <c r="Y6" s="3">
        <v>106.51600000000001</v>
      </c>
      <c r="Z6" s="3">
        <v>106.31399999999999</v>
      </c>
      <c r="AA6" s="3">
        <v>106.11</v>
      </c>
      <c r="AB6" s="3">
        <v>105.779</v>
      </c>
    </row>
    <row r="7" spans="1:28" x14ac:dyDescent="0.3">
      <c r="A7" t="s">
        <v>48</v>
      </c>
      <c r="B7" s="3">
        <v>37.509354000000002</v>
      </c>
      <c r="C7" s="3">
        <v>37.887782399999999</v>
      </c>
      <c r="D7" s="3">
        <v>37.983172800000006</v>
      </c>
      <c r="E7" s="3">
        <v>37.936434000000006</v>
      </c>
      <c r="F7" s="3">
        <v>37.873030799999995</v>
      </c>
      <c r="G7" s="3">
        <v>37.543113599999998</v>
      </c>
      <c r="H7" s="3">
        <v>37.138272000000001</v>
      </c>
      <c r="I7" s="3">
        <v>36.7912836</v>
      </c>
      <c r="J7" s="3">
        <v>36.530329199999997</v>
      </c>
      <c r="K7" s="3">
        <v>36.317338800000002</v>
      </c>
      <c r="L7" s="3">
        <v>36.023593200000001</v>
      </c>
      <c r="M7" s="3">
        <v>35.637716400000002</v>
      </c>
      <c r="N7" s="3">
        <v>35.246149200000005</v>
      </c>
      <c r="O7" s="3">
        <v>34.913791200000006</v>
      </c>
      <c r="P7" s="3">
        <v>34.5757428</v>
      </c>
      <c r="Q7" s="3">
        <v>34.264795200000002</v>
      </c>
      <c r="R7" s="3">
        <v>33.870520800000001</v>
      </c>
      <c r="S7" s="3">
        <v>33.505376400000003</v>
      </c>
      <c r="T7" s="3">
        <v>33.405520800000005</v>
      </c>
      <c r="U7" s="3">
        <v>33.100806000000006</v>
      </c>
      <c r="V7" s="3">
        <v>32.896760400000005</v>
      </c>
      <c r="W7" s="3">
        <v>32.721031199999999</v>
      </c>
      <c r="X7" s="3">
        <v>32.568199200000002</v>
      </c>
      <c r="Y7" s="3">
        <v>32.379733200000004</v>
      </c>
      <c r="Z7" s="3">
        <v>32.220397200000001</v>
      </c>
      <c r="AA7" s="3">
        <v>32.076369600000007</v>
      </c>
      <c r="AB7" s="3">
        <v>31.879908</v>
      </c>
    </row>
    <row r="8" spans="1:28" x14ac:dyDescent="0.3">
      <c r="A8" t="s">
        <v>49</v>
      </c>
      <c r="B8" s="3">
        <v>65.660858400000009</v>
      </c>
      <c r="C8" s="3">
        <v>65.784661599999993</v>
      </c>
      <c r="D8" s="3">
        <v>65.877428800000004</v>
      </c>
      <c r="E8" s="3">
        <v>65.661504799999989</v>
      </c>
      <c r="F8" s="3">
        <v>65.118381599999992</v>
      </c>
      <c r="G8" s="3">
        <v>64.446405600000006</v>
      </c>
      <c r="H8" s="3">
        <v>64.358233600000005</v>
      </c>
      <c r="I8" s="3">
        <v>63.912110400000003</v>
      </c>
      <c r="J8" s="3">
        <v>63.235958400000001</v>
      </c>
      <c r="K8" s="3">
        <v>63.327624800000002</v>
      </c>
      <c r="L8" s="3">
        <v>63.238635999999993</v>
      </c>
      <c r="M8" s="3">
        <v>63.407750399999998</v>
      </c>
      <c r="N8" s="3">
        <v>63.846167999999999</v>
      </c>
      <c r="O8" s="3">
        <v>64.856259200000011</v>
      </c>
      <c r="P8" s="3">
        <v>66.271814399999997</v>
      </c>
      <c r="Q8" s="3">
        <v>66.895119999999991</v>
      </c>
      <c r="R8" s="3">
        <v>68.052912800000001</v>
      </c>
      <c r="S8" s="3">
        <v>68.952772799999991</v>
      </c>
      <c r="T8" s="3">
        <v>69.670003199999996</v>
      </c>
      <c r="U8" s="3">
        <v>69.9909952</v>
      </c>
      <c r="V8" s="3">
        <v>70.353349600000001</v>
      </c>
      <c r="W8" s="3">
        <v>70.278216799999996</v>
      </c>
      <c r="X8" s="3">
        <v>70.248452</v>
      </c>
      <c r="Y8" s="3">
        <v>70.107241600000009</v>
      </c>
      <c r="Z8" s="3">
        <v>70.129052000000001</v>
      </c>
      <c r="AA8" s="3">
        <v>69.711230399999991</v>
      </c>
      <c r="AB8" s="3">
        <v>69.256279199999994</v>
      </c>
    </row>
    <row r="9" spans="1:28" x14ac:dyDescent="0.3">
      <c r="A9" t="s">
        <v>42</v>
      </c>
      <c r="B9" s="3">
        <v>59.256120000000003</v>
      </c>
      <c r="C9" s="3">
        <v>60.765474000000005</v>
      </c>
      <c r="D9" s="3">
        <v>62.163024000000007</v>
      </c>
      <c r="E9" s="3">
        <v>64.091643000000005</v>
      </c>
      <c r="F9" s="3">
        <v>65.880507000000009</v>
      </c>
      <c r="G9" s="3">
        <v>69.011019000000005</v>
      </c>
      <c r="H9" s="3">
        <v>70.436520000000002</v>
      </c>
      <c r="I9" s="3">
        <v>72.952110000000005</v>
      </c>
      <c r="J9" s="3">
        <v>74.796875999999997</v>
      </c>
      <c r="K9" s="3">
        <v>75.551552999999998</v>
      </c>
      <c r="L9" s="3">
        <v>76.390083000000004</v>
      </c>
      <c r="M9" s="3">
        <v>76.278278999999998</v>
      </c>
      <c r="N9" s="3">
        <v>75.886965000000004</v>
      </c>
      <c r="O9" s="3">
        <v>74.433513000000005</v>
      </c>
      <c r="P9" s="3">
        <v>72.197433000000004</v>
      </c>
      <c r="Q9" s="3">
        <v>70.15701</v>
      </c>
      <c r="R9" s="3">
        <v>68.340195000000008</v>
      </c>
      <c r="S9" s="3">
        <v>66.355673999999993</v>
      </c>
      <c r="T9" s="3">
        <v>64.147544999999994</v>
      </c>
      <c r="U9" s="3">
        <v>63.644427000000007</v>
      </c>
      <c r="V9" s="3">
        <v>62.638191000000006</v>
      </c>
      <c r="W9" s="3">
        <v>62.470484999999996</v>
      </c>
      <c r="X9" s="3">
        <v>62.945652000000003</v>
      </c>
      <c r="Y9" s="3">
        <v>64.399104000000008</v>
      </c>
      <c r="Z9" s="3">
        <v>66.327723000000006</v>
      </c>
      <c r="AA9" s="3">
        <v>67.697322</v>
      </c>
      <c r="AB9" s="3">
        <v>70.045206000000007</v>
      </c>
    </row>
    <row r="10" spans="1:28" x14ac:dyDescent="0.3">
      <c r="A10" t="s">
        <v>43</v>
      </c>
      <c r="B10" s="3">
        <v>114.10635000000001</v>
      </c>
      <c r="C10" s="3">
        <v>118.065</v>
      </c>
      <c r="D10" s="3">
        <v>120.77355000000001</v>
      </c>
      <c r="E10" s="3">
        <v>122.85705</v>
      </c>
      <c r="F10" s="3">
        <v>121.81530000000001</v>
      </c>
      <c r="G10" s="3">
        <v>119.73180000000001</v>
      </c>
      <c r="H10" s="3">
        <v>120.91245000000001</v>
      </c>
      <c r="I10" s="3">
        <v>121.67640000000002</v>
      </c>
      <c r="J10" s="3">
        <v>124.73220000000001</v>
      </c>
      <c r="K10" s="3">
        <v>125.70450000000001</v>
      </c>
      <c r="L10" s="3">
        <v>128.41305</v>
      </c>
      <c r="M10" s="3">
        <v>131.88554999999999</v>
      </c>
      <c r="N10" s="3">
        <v>134.94135</v>
      </c>
      <c r="O10" s="3">
        <v>139.17780000000002</v>
      </c>
      <c r="P10" s="3">
        <v>143.34480000000002</v>
      </c>
      <c r="Q10" s="3">
        <v>150.22035</v>
      </c>
      <c r="R10" s="3">
        <v>153.55395000000001</v>
      </c>
      <c r="S10" s="3">
        <v>159.24885</v>
      </c>
      <c r="T10" s="3">
        <v>163.27695000000003</v>
      </c>
      <c r="U10" s="3">
        <v>165.49935000000002</v>
      </c>
      <c r="V10" s="3">
        <v>167.58285000000001</v>
      </c>
      <c r="W10" s="3">
        <v>167.51339999999999</v>
      </c>
      <c r="X10" s="3">
        <v>167.09670000000003</v>
      </c>
      <c r="Y10" s="3">
        <v>164.24924999999999</v>
      </c>
      <c r="Z10" s="3">
        <v>159.87390000000002</v>
      </c>
      <c r="AA10" s="3">
        <v>155.56800000000001</v>
      </c>
      <c r="AB10" s="3">
        <v>151.8177</v>
      </c>
    </row>
    <row r="11" spans="1:28" x14ac:dyDescent="0.3">
      <c r="A11" t="s">
        <v>44</v>
      </c>
      <c r="B11" s="3">
        <v>152.702</v>
      </c>
      <c r="C11" s="3">
        <v>160.68799999999999</v>
      </c>
      <c r="D11" s="3">
        <v>172.54599999999999</v>
      </c>
      <c r="E11" s="3">
        <v>181.5</v>
      </c>
      <c r="F11" s="3">
        <v>195.53599999999997</v>
      </c>
      <c r="G11" s="3">
        <v>216.59</v>
      </c>
      <c r="H11" s="3">
        <v>226.75399999999999</v>
      </c>
      <c r="I11" s="3">
        <v>238.12799999999999</v>
      </c>
      <c r="J11" s="3">
        <v>247.32399999999998</v>
      </c>
      <c r="K11" s="3">
        <v>259.18200000000002</v>
      </c>
      <c r="L11" s="3">
        <v>268.62</v>
      </c>
      <c r="M11" s="3">
        <v>278.78399999999999</v>
      </c>
      <c r="N11" s="3">
        <v>286.04399999999998</v>
      </c>
      <c r="O11" s="3">
        <v>291.36799999999999</v>
      </c>
      <c r="P11" s="3">
        <v>290.39999999999998</v>
      </c>
      <c r="Q11" s="3">
        <v>287.49599999999998</v>
      </c>
      <c r="R11" s="3">
        <v>293.06200000000001</v>
      </c>
      <c r="S11" s="3">
        <v>296.45</v>
      </c>
      <c r="T11" s="3">
        <v>305.16200000000003</v>
      </c>
      <c r="U11" s="3">
        <v>310.97000000000003</v>
      </c>
      <c r="V11" s="3">
        <v>320.166</v>
      </c>
      <c r="W11" s="3">
        <v>332.50799999999998</v>
      </c>
      <c r="X11" s="3">
        <v>343.15600000000001</v>
      </c>
      <c r="Y11" s="3">
        <v>356.22399999999999</v>
      </c>
      <c r="Z11" s="3">
        <v>368.80799999999994</v>
      </c>
      <c r="AA11" s="3">
        <v>388.65199999999999</v>
      </c>
      <c r="AB11" s="3">
        <v>399.05799999999994</v>
      </c>
    </row>
    <row r="12" spans="1:28" x14ac:dyDescent="0.3">
      <c r="A12" t="s">
        <v>45</v>
      </c>
      <c r="B12" s="3">
        <v>50.9295367</v>
      </c>
      <c r="C12" s="3">
        <v>52.213474599999998</v>
      </c>
      <c r="D12" s="3">
        <v>49.217619499999998</v>
      </c>
      <c r="E12" s="3">
        <v>50.9295367</v>
      </c>
      <c r="F12" s="3">
        <v>57.349226200000004</v>
      </c>
      <c r="G12" s="3">
        <v>58.205184799999998</v>
      </c>
      <c r="H12" s="3">
        <v>64.624874300000002</v>
      </c>
      <c r="I12" s="3">
        <v>65.48083290000001</v>
      </c>
      <c r="J12" s="3">
        <v>69.332646600000004</v>
      </c>
      <c r="K12" s="3">
        <v>71.9005224</v>
      </c>
      <c r="L12" s="3">
        <v>76.180315399999998</v>
      </c>
      <c r="M12" s="3">
        <v>80.8880877</v>
      </c>
      <c r="N12" s="3">
        <v>87.307777200000004</v>
      </c>
      <c r="O12" s="3">
        <v>93.727466700000008</v>
      </c>
      <c r="P12" s="3">
        <v>106.13886640000001</v>
      </c>
      <c r="Q12" s="3">
        <v>118.97824539999999</v>
      </c>
      <c r="R12" s="3">
        <v>128.8217693</v>
      </c>
      <c r="S12" s="3">
        <v>133.95752089999999</v>
      </c>
      <c r="T12" s="3">
        <v>138.2373139</v>
      </c>
      <c r="U12" s="3">
        <v>144.2290241</v>
      </c>
      <c r="V12" s="3">
        <v>148.50881709999999</v>
      </c>
      <c r="W12" s="3">
        <v>157.49638240000002</v>
      </c>
      <c r="X12" s="3">
        <v>161.3481961</v>
      </c>
      <c r="Y12" s="3">
        <v>164.7720305</v>
      </c>
      <c r="Z12" s="3">
        <v>165.2000098</v>
      </c>
      <c r="AA12" s="3">
        <v>167.3399063</v>
      </c>
      <c r="AB12" s="3">
        <v>173.7595958</v>
      </c>
    </row>
    <row r="13" spans="1:28" x14ac:dyDescent="0.3">
      <c r="A13" t="s">
        <v>46</v>
      </c>
      <c r="B13" s="3">
        <v>592.92121910000003</v>
      </c>
      <c r="C13" s="3">
        <v>608.5273926000001</v>
      </c>
      <c r="D13" s="3">
        <v>621.74879510000005</v>
      </c>
      <c r="E13" s="3">
        <v>635.42816850000008</v>
      </c>
      <c r="F13" s="3">
        <v>655.77344559999995</v>
      </c>
      <c r="G13" s="3">
        <v>677.08352300000001</v>
      </c>
      <c r="H13" s="3">
        <v>694.87834989999999</v>
      </c>
      <c r="I13" s="3">
        <v>708.63873690000003</v>
      </c>
      <c r="J13" s="3">
        <v>725.05601019999995</v>
      </c>
      <c r="K13" s="3">
        <v>740.14353899999992</v>
      </c>
      <c r="L13" s="3">
        <v>755.98867759999996</v>
      </c>
      <c r="M13" s="3">
        <v>773.76238350000006</v>
      </c>
      <c r="N13" s="3">
        <v>790.08340940000005</v>
      </c>
      <c r="O13" s="3">
        <v>804.73483010000007</v>
      </c>
      <c r="P13" s="3">
        <v>818.77565659999993</v>
      </c>
      <c r="Q13" s="3">
        <v>834.19452059999992</v>
      </c>
      <c r="R13" s="3">
        <v>851.91434790000005</v>
      </c>
      <c r="S13" s="3">
        <v>864.79919409999991</v>
      </c>
      <c r="T13" s="3">
        <v>879.70433290000005</v>
      </c>
      <c r="U13" s="3">
        <v>893.57060230000002</v>
      </c>
      <c r="V13" s="3">
        <v>908.51996809999991</v>
      </c>
      <c r="W13" s="3">
        <v>929.60151540000004</v>
      </c>
      <c r="X13" s="3">
        <v>943.91319930000009</v>
      </c>
      <c r="Y13" s="3">
        <v>958.64735930000006</v>
      </c>
      <c r="Z13" s="3">
        <v>968.87308199999995</v>
      </c>
      <c r="AA13" s="3">
        <v>987.15482829999996</v>
      </c>
      <c r="AB13" s="3">
        <v>1001.595689</v>
      </c>
    </row>
    <row r="14" spans="1:28" x14ac:dyDescent="0.3">
      <c r="A14" t="s">
        <v>50</v>
      </c>
      <c r="B14" s="9"/>
      <c r="C14" s="9">
        <v>2.6320821379421715</v>
      </c>
      <c r="D14" s="9">
        <v>2.1726881420259589</v>
      </c>
      <c r="E14" s="9">
        <v>2.2001447381654975</v>
      </c>
      <c r="F14" s="9">
        <v>3.2018217177918293</v>
      </c>
      <c r="G14" s="9">
        <v>3.2496096850189491</v>
      </c>
      <c r="H14" s="9">
        <v>2.6281583136383566</v>
      </c>
      <c r="I14" s="9">
        <v>1.9802584153010805</v>
      </c>
      <c r="J14" s="9">
        <v>2.3167338229093528</v>
      </c>
      <c r="K14" s="9">
        <v>2.0808776960331961</v>
      </c>
      <c r="L14" s="9">
        <v>2.1408196876795329</v>
      </c>
      <c r="M14" s="9">
        <v>2.3510545100259179</v>
      </c>
      <c r="N14" s="9">
        <v>2.1093072302344607</v>
      </c>
      <c r="O14" s="9">
        <v>1.8544144232982316</v>
      </c>
      <c r="P14" s="9">
        <v>1.7447767854480822</v>
      </c>
      <c r="Q14" s="9">
        <v>1.8831610192256401</v>
      </c>
      <c r="R14" s="9">
        <v>2.1241840916498744</v>
      </c>
      <c r="S14" s="9">
        <v>1.5124579403741083</v>
      </c>
      <c r="T14" s="9">
        <v>1.7235375450958861</v>
      </c>
      <c r="U14" s="9">
        <v>1.5762420260326495</v>
      </c>
      <c r="V14" s="9">
        <v>1.6729921241277497</v>
      </c>
      <c r="W14" s="9">
        <v>2.3204275129019178</v>
      </c>
      <c r="X14" s="9">
        <v>1.5395504055134683</v>
      </c>
      <c r="Y14" s="9">
        <v>1.560965564516603</v>
      </c>
      <c r="Z14" s="9">
        <v>1.0666824042019651</v>
      </c>
      <c r="AA14" s="9">
        <v>1.8869082689614871</v>
      </c>
      <c r="AB14" s="9">
        <v>1.4628769759318241</v>
      </c>
    </row>
    <row r="15" spans="1:28" x14ac:dyDescent="0.3">
      <c r="A15" t="s">
        <v>51</v>
      </c>
      <c r="B15" s="9"/>
      <c r="C15" s="9">
        <v>2.6320821379421715</v>
      </c>
      <c r="D15" s="9">
        <v>4.8619572164675828</v>
      </c>
      <c r="E15" s="9">
        <v>7.1690720505030487</v>
      </c>
      <c r="F15" s="9">
        <v>10.60043467417203</v>
      </c>
      <c r="G15" s="9">
        <v>14.194517111016982</v>
      </c>
      <c r="H15" s="9">
        <v>17.195729806189348</v>
      </c>
      <c r="I15" s="9">
        <v>19.51650810804993</v>
      </c>
      <c r="J15" s="9">
        <v>22.285387475349321</v>
      </c>
      <c r="K15" s="9">
        <v>24.829996828831639</v>
      </c>
      <c r="L15" s="9">
        <v>27.502381977073</v>
      </c>
      <c r="M15" s="9">
        <v>30.500032478935449</v>
      </c>
      <c r="N15" s="9">
        <v>33.252679099471948</v>
      </c>
      <c r="O15" s="9">
        <v>35.723736000123864</v>
      </c>
      <c r="P15" s="9">
        <v>38.091812238196873</v>
      </c>
      <c r="Q15" s="9">
        <v>40.692303417008851</v>
      </c>
      <c r="R15" s="9">
        <v>43.680866944368731</v>
      </c>
      <c r="S15" s="9">
        <v>45.853979625267193</v>
      </c>
      <c r="T15" s="9">
        <v>48.367827725125181</v>
      </c>
      <c r="U15" s="9">
        <v>50.706463778840323</v>
      </c>
      <c r="V15" s="9">
        <v>53.227771048411761</v>
      </c>
      <c r="W15" s="9">
        <v>56.783310405225471</v>
      </c>
      <c r="X15" s="9">
        <v>59.197068496346553</v>
      </c>
      <c r="Y15" s="9">
        <v>61.68207991529443</v>
      </c>
      <c r="Z15" s="9">
        <v>63.406714212498635</v>
      </c>
      <c r="AA15" s="9">
        <v>66.490049015012545</v>
      </c>
      <c r="AB15" s="9">
        <v>68.925593609270777</v>
      </c>
    </row>
    <row r="16" spans="1:28" x14ac:dyDescent="0.3">
      <c r="A16" t="s">
        <v>52</v>
      </c>
      <c r="B16" s="9">
        <v>2.7313488994840611</v>
      </c>
      <c r="C16" s="9">
        <v>2.7735979608021881</v>
      </c>
      <c r="D16" s="9">
        <v>2.812579368044875</v>
      </c>
      <c r="E16" s="9">
        <v>2.8611291300823996</v>
      </c>
      <c r="F16" s="9">
        <v>2.9409518593595836</v>
      </c>
      <c r="G16" s="9">
        <v>3.0262068606418162</v>
      </c>
      <c r="H16" s="9">
        <v>3.0971579154038156</v>
      </c>
      <c r="I16" s="9">
        <v>3.14992548739832</v>
      </c>
      <c r="J16" s="9">
        <v>3.2143281916921578</v>
      </c>
      <c r="K16" s="9">
        <v>3.272799199646252</v>
      </c>
      <c r="L16" s="9">
        <v>3.3346066675488508</v>
      </c>
      <c r="M16" s="9">
        <v>3.4045953425441104</v>
      </c>
      <c r="N16" s="9">
        <v>3.4681682516131866</v>
      </c>
      <c r="O16" s="9">
        <v>3.5247463102798831</v>
      </c>
      <c r="P16" s="9">
        <v>3.5793471326775954</v>
      </c>
      <c r="Q16" s="9">
        <v>3.6405451715108668</v>
      </c>
      <c r="R16" s="9">
        <v>3.7122068408209508</v>
      </c>
      <c r="S16" s="9">
        <v>3.7634326737455934</v>
      </c>
      <c r="T16" s="9">
        <v>3.8241363801947488</v>
      </c>
      <c r="U16" s="9">
        <v>3.8808712369163954</v>
      </c>
      <c r="V16" s="9">
        <v>3.9428867637357867</v>
      </c>
      <c r="W16" s="9">
        <v>4.0321037319453481</v>
      </c>
      <c r="X16" s="9">
        <v>4.0925823764308014</v>
      </c>
      <c r="Y16" s="9">
        <v>4.155565301053362</v>
      </c>
      <c r="Z16" s="9">
        <v>4.1995279008278787</v>
      </c>
      <c r="AA16" s="9">
        <v>4.2793255951968092</v>
      </c>
      <c r="AB16" s="9">
        <v>4.3430564955337783</v>
      </c>
    </row>
    <row r="17" spans="1:28" x14ac:dyDescent="0.3">
      <c r="A17" t="s">
        <v>53</v>
      </c>
      <c r="B17" s="9">
        <v>53.588550462453831</v>
      </c>
      <c r="C17" s="9">
        <v>54.388097992747603</v>
      </c>
      <c r="D17" s="9">
        <v>55.092534509038728</v>
      </c>
      <c r="E17" s="9">
        <v>55.912942534274826</v>
      </c>
      <c r="F17" s="9">
        <v>57.138715926072265</v>
      </c>
      <c r="G17" s="9">
        <v>58.268584509624816</v>
      </c>
      <c r="H17" s="9">
        <v>59.332878101517032</v>
      </c>
      <c r="I17" s="9">
        <v>60.014392490092504</v>
      </c>
      <c r="J17" s="9">
        <v>60.87651717806559</v>
      </c>
      <c r="K17" s="9">
        <v>61.716004846459931</v>
      </c>
      <c r="L17" s="9">
        <v>62.595297974870093</v>
      </c>
      <c r="M17" s="9">
        <v>63.528241768036267</v>
      </c>
      <c r="N17" s="9">
        <v>64.334109684192029</v>
      </c>
      <c r="O17" s="9">
        <v>65.148574050765447</v>
      </c>
      <c r="P17" s="9">
        <v>65.937923538407276</v>
      </c>
      <c r="Q17" s="9">
        <v>66.734386483334106</v>
      </c>
      <c r="R17" s="9">
        <v>67.546428900801473</v>
      </c>
      <c r="S17" s="9">
        <v>68.18419523547982</v>
      </c>
      <c r="T17" s="9">
        <v>68.963655311331038</v>
      </c>
      <c r="U17" s="9">
        <v>69.462712012051171</v>
      </c>
      <c r="V17" s="9">
        <v>70.032326139249776</v>
      </c>
      <c r="W17" s="9">
        <v>70.7311435606982</v>
      </c>
      <c r="X17" s="9">
        <v>71.150705022247266</v>
      </c>
      <c r="Y17" s="9">
        <v>71.480432700546217</v>
      </c>
      <c r="Z17" s="9">
        <v>71.617420557050821</v>
      </c>
      <c r="AA17" s="9">
        <v>72.081894947056298</v>
      </c>
      <c r="AB17" s="9">
        <v>72.34808453733271</v>
      </c>
    </row>
    <row r="18" spans="1:28" x14ac:dyDescent="0.3">
      <c r="A18" t="s">
        <v>54</v>
      </c>
      <c r="B18" s="9">
        <v>34.343776228668958</v>
      </c>
      <c r="C18" s="9">
        <v>34.986341977204191</v>
      </c>
      <c r="D18" s="9">
        <v>35.667720025791482</v>
      </c>
      <c r="E18" s="9">
        <v>36.578412513357122</v>
      </c>
      <c r="F18" s="9">
        <v>38.562895142639178</v>
      </c>
      <c r="G18" s="9">
        <v>40.58512361701645</v>
      </c>
      <c r="H18" s="9">
        <v>41.932357561857032</v>
      </c>
      <c r="I18" s="9">
        <v>42.843950957036647</v>
      </c>
      <c r="J18" s="9">
        <v>43.67340483291121</v>
      </c>
      <c r="K18" s="9">
        <v>44.732204627135175</v>
      </c>
      <c r="L18" s="9">
        <v>45.609190404097127</v>
      </c>
      <c r="M18" s="9">
        <v>46.48353233108547</v>
      </c>
      <c r="N18" s="9">
        <v>47.254729406801282</v>
      </c>
      <c r="O18" s="9">
        <v>47.853709358167862</v>
      </c>
      <c r="P18" s="9">
        <v>48.430710317725392</v>
      </c>
      <c r="Q18" s="9">
        <v>48.726554222346209</v>
      </c>
      <c r="R18" s="9">
        <v>49.521852794234412</v>
      </c>
      <c r="S18" s="9">
        <v>49.769648704162691</v>
      </c>
      <c r="T18" s="9">
        <v>50.403220413648143</v>
      </c>
      <c r="U18" s="9">
        <v>50.941584574105683</v>
      </c>
      <c r="V18" s="9">
        <v>51.586628093617577</v>
      </c>
      <c r="W18" s="9">
        <v>52.711228874143465</v>
      </c>
      <c r="X18" s="9">
        <v>53.448155664539598</v>
      </c>
      <c r="Y18" s="9">
        <v>54.346994799049874</v>
      </c>
      <c r="Z18" s="9">
        <v>55.116404792428739</v>
      </c>
      <c r="AA18" s="9">
        <v>56.322664931648596</v>
      </c>
      <c r="AB18" s="9">
        <v>57.1905013261294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2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C25" sqref="C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55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57.676000000000002</v>
      </c>
      <c r="C6" s="3">
        <v>57.923000000000002</v>
      </c>
      <c r="D6" s="3">
        <v>58.066999999999993</v>
      </c>
      <c r="E6" s="3">
        <v>57.643999999999991</v>
      </c>
      <c r="F6" s="3">
        <v>57.481000000000002</v>
      </c>
      <c r="G6" s="3">
        <v>56.908000000000001</v>
      </c>
      <c r="H6" s="3">
        <v>55.731999999999999</v>
      </c>
      <c r="I6" s="3">
        <v>54.61699999999999</v>
      </c>
      <c r="J6" s="3">
        <v>54.190999999999995</v>
      </c>
      <c r="K6" s="3">
        <v>53.703000000000003</v>
      </c>
      <c r="L6" s="3">
        <v>52.893999999999991</v>
      </c>
      <c r="M6" s="3">
        <v>52.564999999999998</v>
      </c>
      <c r="N6" s="3">
        <v>52.000999999999998</v>
      </c>
      <c r="O6" s="3">
        <v>51.548999999999999</v>
      </c>
      <c r="P6" s="3">
        <v>51.275999999999996</v>
      </c>
      <c r="Q6" s="3">
        <v>51.274000000000001</v>
      </c>
      <c r="R6" s="3">
        <v>51.327999999999996</v>
      </c>
      <c r="S6" s="3">
        <v>51.58</v>
      </c>
      <c r="T6" s="3">
        <v>51.592999999999996</v>
      </c>
      <c r="U6" s="3">
        <v>51.902999999999999</v>
      </c>
      <c r="V6" s="3">
        <v>51.912999999999997</v>
      </c>
      <c r="W6" s="3">
        <v>51.972999999999999</v>
      </c>
      <c r="X6" s="3">
        <v>52.058999999999997</v>
      </c>
      <c r="Y6" s="3">
        <v>52.081999999999994</v>
      </c>
      <c r="Z6" s="3">
        <v>52.048999999999999</v>
      </c>
      <c r="AA6" s="3">
        <v>52.123999999999995</v>
      </c>
      <c r="AB6" s="3">
        <v>51.995999999999995</v>
      </c>
    </row>
    <row r="7" spans="1:28" x14ac:dyDescent="0.3">
      <c r="A7" t="s">
        <v>48</v>
      </c>
      <c r="B7" s="3">
        <v>21.463195200000001</v>
      </c>
      <c r="C7" s="3">
        <v>21.743526000000003</v>
      </c>
      <c r="D7" s="3">
        <v>21.851517600000001</v>
      </c>
      <c r="E7" s="3">
        <v>21.808435200000002</v>
      </c>
      <c r="F7" s="3">
        <v>21.757628400000002</v>
      </c>
      <c r="G7" s="3">
        <v>21.597885599999998</v>
      </c>
      <c r="H7" s="3">
        <v>21.482716799999999</v>
      </c>
      <c r="I7" s="3">
        <v>21.319855199999999</v>
      </c>
      <c r="J7" s="3">
        <v>21.073802400000002</v>
      </c>
      <c r="K7" s="3">
        <v>20.793336</v>
      </c>
      <c r="L7" s="3">
        <v>20.648901600000002</v>
      </c>
      <c r="M7" s="3">
        <v>20.559748800000001</v>
      </c>
      <c r="N7" s="3">
        <v>20.380358400000002</v>
      </c>
      <c r="O7" s="3">
        <v>20.220886800000002</v>
      </c>
      <c r="P7" s="3">
        <v>20.079300000000003</v>
      </c>
      <c r="Q7" s="3">
        <v>19.921048800000001</v>
      </c>
      <c r="R7" s="3">
        <v>19.728926399999999</v>
      </c>
      <c r="S7" s="3">
        <v>19.5541464</v>
      </c>
      <c r="T7" s="3">
        <v>19.461608400000003</v>
      </c>
      <c r="U7" s="3">
        <v>19.321513199999998</v>
      </c>
      <c r="V7" s="3">
        <v>19.2108192</v>
      </c>
      <c r="W7" s="3">
        <v>19.093485600000001</v>
      </c>
      <c r="X7" s="3">
        <v>18.994308</v>
      </c>
      <c r="Y7" s="3">
        <v>18.90624</v>
      </c>
      <c r="Z7" s="3">
        <v>18.740942400000002</v>
      </c>
      <c r="AA7" s="3">
        <v>18.598270800000002</v>
      </c>
      <c r="AB7" s="3">
        <v>18.472941599999999</v>
      </c>
    </row>
    <row r="8" spans="1:28" x14ac:dyDescent="0.3">
      <c r="A8" t="s">
        <v>49</v>
      </c>
      <c r="B8" s="3">
        <v>42.456735199999997</v>
      </c>
      <c r="C8" s="3">
        <v>41.962509599999997</v>
      </c>
      <c r="D8" s="3">
        <v>41.557862399999998</v>
      </c>
      <c r="E8" s="3">
        <v>41.498979200000001</v>
      </c>
      <c r="F8" s="3">
        <v>41.066541600000001</v>
      </c>
      <c r="G8" s="3">
        <v>40.616526399999998</v>
      </c>
      <c r="H8" s="3">
        <v>40.611192799999998</v>
      </c>
      <c r="I8" s="3">
        <v>40.140467999999998</v>
      </c>
      <c r="J8" s="3">
        <v>39.779157600000005</v>
      </c>
      <c r="K8" s="3">
        <v>39.287836800000008</v>
      </c>
      <c r="L8" s="3">
        <v>39.255700000000004</v>
      </c>
      <c r="M8" s="3">
        <v>39.255643200000009</v>
      </c>
      <c r="N8" s="3">
        <v>39.820996000000001</v>
      </c>
      <c r="O8" s="3">
        <v>39.992255200000002</v>
      </c>
      <c r="P8" s="3">
        <v>40.250187999999994</v>
      </c>
      <c r="Q8" s="3">
        <v>40.530918399999997</v>
      </c>
      <c r="R8" s="3">
        <v>40.877669600000004</v>
      </c>
      <c r="S8" s="3">
        <v>41.2440864</v>
      </c>
      <c r="T8" s="3">
        <v>41.415515999999997</v>
      </c>
      <c r="U8" s="3">
        <v>41.5859016</v>
      </c>
      <c r="V8" s="3">
        <v>41.782046399999999</v>
      </c>
      <c r="W8" s="3">
        <v>41.849167999999999</v>
      </c>
      <c r="X8" s="3">
        <v>41.861639199999999</v>
      </c>
      <c r="Y8" s="3">
        <v>41.767828000000002</v>
      </c>
      <c r="Z8" s="3">
        <v>41.790568800000003</v>
      </c>
      <c r="AA8" s="3">
        <v>41.533680000000004</v>
      </c>
      <c r="AB8" s="3">
        <v>41.316996000000003</v>
      </c>
    </row>
    <row r="9" spans="1:28" x14ac:dyDescent="0.3">
      <c r="A9" t="s">
        <v>42</v>
      </c>
      <c r="B9" s="3">
        <v>41.898549000000003</v>
      </c>
      <c r="C9" s="3">
        <v>42.765030000000003</v>
      </c>
      <c r="D9" s="3">
        <v>43.827168</v>
      </c>
      <c r="E9" s="3">
        <v>44.134629000000004</v>
      </c>
      <c r="F9" s="3">
        <v>45.280619999999999</v>
      </c>
      <c r="G9" s="3">
        <v>46.594317000000004</v>
      </c>
      <c r="H9" s="3">
        <v>46.845875999999997</v>
      </c>
      <c r="I9" s="3">
        <v>48.327278999999997</v>
      </c>
      <c r="J9" s="3">
        <v>48.942201000000004</v>
      </c>
      <c r="K9" s="3">
        <v>50.144094000000003</v>
      </c>
      <c r="L9" s="3">
        <v>50.144094000000003</v>
      </c>
      <c r="M9" s="3">
        <v>49.529171999999996</v>
      </c>
      <c r="N9" s="3">
        <v>48.439083000000004</v>
      </c>
      <c r="O9" s="3">
        <v>47.991866999999999</v>
      </c>
      <c r="P9" s="3">
        <v>46.929729000000009</v>
      </c>
      <c r="Q9" s="3">
        <v>45.755786999999998</v>
      </c>
      <c r="R9" s="3">
        <v>45.112914000000004</v>
      </c>
      <c r="S9" s="3">
        <v>43.603559999999995</v>
      </c>
      <c r="T9" s="3">
        <v>42.457569000000007</v>
      </c>
      <c r="U9" s="3">
        <v>41.143872000000002</v>
      </c>
      <c r="V9" s="3">
        <v>40.696656000000004</v>
      </c>
      <c r="W9" s="3">
        <v>40.417146000000002</v>
      </c>
      <c r="X9" s="3">
        <v>41.060019000000004</v>
      </c>
      <c r="Y9" s="3">
        <v>41.255676000000001</v>
      </c>
      <c r="Z9" s="3">
        <v>41.730843000000007</v>
      </c>
      <c r="AA9" s="3">
        <v>42.541422000000004</v>
      </c>
      <c r="AB9" s="3">
        <v>43.352001000000001</v>
      </c>
    </row>
    <row r="10" spans="1:28" x14ac:dyDescent="0.3">
      <c r="A10" t="s">
        <v>43</v>
      </c>
      <c r="B10" s="3">
        <v>82.923299999999998</v>
      </c>
      <c r="C10" s="3">
        <v>84.242850000000004</v>
      </c>
      <c r="D10" s="3">
        <v>84.590100000000007</v>
      </c>
      <c r="E10" s="3">
        <v>86.256900000000002</v>
      </c>
      <c r="F10" s="3">
        <v>84.034500000000008</v>
      </c>
      <c r="G10" s="3">
        <v>82.645500000000013</v>
      </c>
      <c r="H10" s="3">
        <v>84.520650000000003</v>
      </c>
      <c r="I10" s="3">
        <v>83.548350000000013</v>
      </c>
      <c r="J10" s="3">
        <v>85.562399999999997</v>
      </c>
      <c r="K10" s="3">
        <v>86.673600000000008</v>
      </c>
      <c r="L10" s="3">
        <v>89.243250000000003</v>
      </c>
      <c r="M10" s="3">
        <v>91.396200000000007</v>
      </c>
      <c r="N10" s="3">
        <v>93.826949999999997</v>
      </c>
      <c r="O10" s="3">
        <v>95.007599999999996</v>
      </c>
      <c r="P10" s="3">
        <v>97.299449999999993</v>
      </c>
      <c r="Q10" s="3">
        <v>100.35525</v>
      </c>
      <c r="R10" s="3">
        <v>101.11920000000001</v>
      </c>
      <c r="S10" s="3">
        <v>104.31390000000002</v>
      </c>
      <c r="T10" s="3">
        <v>105.84180000000001</v>
      </c>
      <c r="U10" s="3">
        <v>108.34200000000001</v>
      </c>
      <c r="V10" s="3">
        <v>108.96705</v>
      </c>
      <c r="W10" s="3">
        <v>108.27255000000001</v>
      </c>
      <c r="X10" s="3">
        <v>105.84180000000001</v>
      </c>
      <c r="Y10" s="3">
        <v>105.00839999999999</v>
      </c>
      <c r="Z10" s="3">
        <v>103.20270000000001</v>
      </c>
      <c r="AA10" s="3">
        <v>100.77195</v>
      </c>
      <c r="AB10" s="3">
        <v>99.591300000000004</v>
      </c>
    </row>
    <row r="11" spans="1:28" x14ac:dyDescent="0.3">
      <c r="A11" t="s">
        <v>44</v>
      </c>
      <c r="B11" s="3">
        <v>131.648</v>
      </c>
      <c r="C11" s="3">
        <v>138.666</v>
      </c>
      <c r="D11" s="3">
        <v>144.71600000000001</v>
      </c>
      <c r="E11" s="3">
        <v>149.31399999999999</v>
      </c>
      <c r="F11" s="3">
        <v>161.65600000000001</v>
      </c>
      <c r="G11" s="3">
        <v>171.82</v>
      </c>
      <c r="H11" s="3">
        <v>175.93399999999997</v>
      </c>
      <c r="I11" s="3">
        <v>184.64599999999999</v>
      </c>
      <c r="J11" s="3">
        <v>188.76</v>
      </c>
      <c r="K11" s="3">
        <v>190.45399999999998</v>
      </c>
      <c r="L11" s="3">
        <v>187.30799999999999</v>
      </c>
      <c r="M11" s="3">
        <v>189.72799999999998</v>
      </c>
      <c r="N11" s="3">
        <v>190.93799999999999</v>
      </c>
      <c r="O11" s="3">
        <v>195.53599999999997</v>
      </c>
      <c r="P11" s="3">
        <v>194.81</v>
      </c>
      <c r="Q11" s="3">
        <v>193.11599999999999</v>
      </c>
      <c r="R11" s="3">
        <v>197.47200000000001</v>
      </c>
      <c r="S11" s="3">
        <v>198.44</v>
      </c>
      <c r="T11" s="3">
        <v>205.458</v>
      </c>
      <c r="U11" s="3">
        <v>210.78200000000001</v>
      </c>
      <c r="V11" s="3">
        <v>217.31599999999997</v>
      </c>
      <c r="W11" s="3">
        <v>224.57599999999999</v>
      </c>
      <c r="X11" s="3">
        <v>230.62599999999998</v>
      </c>
      <c r="Y11" s="3">
        <v>235.46599999999998</v>
      </c>
      <c r="Z11" s="3">
        <v>242.96799999999999</v>
      </c>
      <c r="AA11" s="3">
        <v>252.648</v>
      </c>
      <c r="AB11" s="3">
        <v>254.1</v>
      </c>
    </row>
    <row r="12" spans="1:28" x14ac:dyDescent="0.3">
      <c r="A12" t="s">
        <v>45</v>
      </c>
      <c r="B12" s="3">
        <v>38.518137000000003</v>
      </c>
      <c r="C12" s="3">
        <v>42.797929999999994</v>
      </c>
      <c r="D12" s="3">
        <v>38.9461163</v>
      </c>
      <c r="E12" s="3">
        <v>38.518137000000003</v>
      </c>
      <c r="F12" s="3">
        <v>40.658033500000002</v>
      </c>
      <c r="G12" s="3">
        <v>46.221764400000005</v>
      </c>
      <c r="H12" s="3">
        <v>46.221764400000005</v>
      </c>
      <c r="I12" s="3">
        <v>49.645598799999995</v>
      </c>
      <c r="J12" s="3">
        <v>50.501557400000003</v>
      </c>
      <c r="K12" s="3">
        <v>58.205184799999998</v>
      </c>
      <c r="L12" s="3">
        <v>65.48083290000001</v>
      </c>
      <c r="M12" s="3">
        <v>67.192750099999998</v>
      </c>
      <c r="N12" s="3">
        <v>69.760625900000008</v>
      </c>
      <c r="O12" s="3">
        <v>73.612439600000002</v>
      </c>
      <c r="P12" s="3">
        <v>82.600004900000002</v>
      </c>
      <c r="Q12" s="3">
        <v>90.303632300000004</v>
      </c>
      <c r="R12" s="3">
        <v>92.44352880000001</v>
      </c>
      <c r="S12" s="3">
        <v>96.723321799999994</v>
      </c>
      <c r="T12" s="3">
        <v>98.435238999999996</v>
      </c>
      <c r="U12" s="3">
        <v>99.29119759999999</v>
      </c>
      <c r="V12" s="3">
        <v>98.007259699999992</v>
      </c>
      <c r="W12" s="3">
        <v>100.5751355</v>
      </c>
      <c r="X12" s="3">
        <v>101.8590734</v>
      </c>
      <c r="Y12" s="3">
        <v>106.56684569999999</v>
      </c>
      <c r="Z12" s="3">
        <v>109.1347215</v>
      </c>
      <c r="AA12" s="3">
        <v>109.5627008</v>
      </c>
      <c r="AB12" s="3">
        <v>116.8383489</v>
      </c>
    </row>
    <row r="13" spans="1:28" x14ac:dyDescent="0.3">
      <c r="A13" t="s">
        <v>46</v>
      </c>
      <c r="B13" s="3">
        <v>416.58391640000002</v>
      </c>
      <c r="C13" s="3">
        <v>430.10084560000001</v>
      </c>
      <c r="D13" s="3">
        <v>433.55576429999996</v>
      </c>
      <c r="E13" s="3">
        <v>439.17508040000001</v>
      </c>
      <c r="F13" s="3">
        <v>451.9343235</v>
      </c>
      <c r="G13" s="3">
        <v>466.40399339999999</v>
      </c>
      <c r="H13" s="3">
        <v>471.34819999999996</v>
      </c>
      <c r="I13" s="3">
        <v>482.244551</v>
      </c>
      <c r="J13" s="3">
        <v>488.81011840000002</v>
      </c>
      <c r="K13" s="3">
        <v>499.26105159999997</v>
      </c>
      <c r="L13" s="3">
        <v>504.97477850000001</v>
      </c>
      <c r="M13" s="3">
        <v>510.22651410000003</v>
      </c>
      <c r="N13" s="3">
        <v>515.16701330000001</v>
      </c>
      <c r="O13" s="3">
        <v>523.91004859999998</v>
      </c>
      <c r="P13" s="3">
        <v>533.24467189999996</v>
      </c>
      <c r="Q13" s="3">
        <v>541.25663650000001</v>
      </c>
      <c r="R13" s="3">
        <v>548.08223879999991</v>
      </c>
      <c r="S13" s="3">
        <v>555.45901459999993</v>
      </c>
      <c r="T13" s="3">
        <v>564.66273239999998</v>
      </c>
      <c r="U13" s="3">
        <v>572.36948440000003</v>
      </c>
      <c r="V13" s="3">
        <v>577.89283130000001</v>
      </c>
      <c r="W13" s="3">
        <v>586.75648509999996</v>
      </c>
      <c r="X13" s="3">
        <v>592.30183959999999</v>
      </c>
      <c r="Y13" s="3">
        <v>601.0529896999999</v>
      </c>
      <c r="Z13" s="3">
        <v>609.61677569999995</v>
      </c>
      <c r="AA13" s="3">
        <v>617.78002360000005</v>
      </c>
      <c r="AB13" s="3">
        <v>625.66758749999997</v>
      </c>
    </row>
    <row r="14" spans="1:28" x14ac:dyDescent="0.3">
      <c r="A14" t="s">
        <v>50</v>
      </c>
      <c r="B14" s="9"/>
      <c r="C14" s="9">
        <v>3.2447074089680319</v>
      </c>
      <c r="D14" s="9">
        <v>0.80328107590215592</v>
      </c>
      <c r="E14" s="9">
        <v>1.2960999628439376</v>
      </c>
      <c r="F14" s="9">
        <v>2.9052748367186254</v>
      </c>
      <c r="G14" s="9">
        <v>3.2017196188905941</v>
      </c>
      <c r="H14" s="9">
        <v>1.0600695255539321</v>
      </c>
      <c r="I14" s="9">
        <v>2.3117412986832324</v>
      </c>
      <c r="J14" s="9">
        <v>1.3614601526104171</v>
      </c>
      <c r="K14" s="9">
        <v>2.1380353651860804</v>
      </c>
      <c r="L14" s="9">
        <v>1.1444367393949624</v>
      </c>
      <c r="M14" s="9">
        <v>1.0399995848505565</v>
      </c>
      <c r="N14" s="9">
        <v>0.96829526954604339</v>
      </c>
      <c r="O14" s="9">
        <v>1.6971263831499621</v>
      </c>
      <c r="P14" s="9">
        <v>1.7817225160968169</v>
      </c>
      <c r="Q14" s="9">
        <v>1.502493137240863</v>
      </c>
      <c r="R14" s="9">
        <v>1.2610657938787047</v>
      </c>
      <c r="S14" s="9">
        <v>1.3459249867594907</v>
      </c>
      <c r="T14" s="9">
        <v>1.656957139606039</v>
      </c>
      <c r="U14" s="9">
        <v>1.3648416227583946</v>
      </c>
      <c r="V14" s="9">
        <v>0.96499674607739772</v>
      </c>
      <c r="W14" s="9">
        <v>1.5337885019374096</v>
      </c>
      <c r="X14" s="9">
        <v>0.94508618836227176</v>
      </c>
      <c r="Y14" s="9">
        <v>1.4774814992824994</v>
      </c>
      <c r="Z14" s="9">
        <v>1.4247971720886778</v>
      </c>
      <c r="AA14" s="9">
        <v>1.3390786187972847</v>
      </c>
      <c r="AB14" s="9">
        <v>1.2767592992140766</v>
      </c>
    </row>
    <row r="15" spans="1:28" x14ac:dyDescent="0.3">
      <c r="A15" t="s">
        <v>51</v>
      </c>
      <c r="B15" s="9"/>
      <c r="C15" s="9">
        <v>3.2447074089680319</v>
      </c>
      <c r="D15" s="9">
        <v>4.0740526054548232</v>
      </c>
      <c r="E15" s="9">
        <v>5.4229563626043022</v>
      </c>
      <c r="F15" s="9">
        <v>8.4857829859319036</v>
      </c>
      <c r="G15" s="9">
        <v>11.959193583499557</v>
      </c>
      <c r="H15" s="9">
        <v>13.146038875734172</v>
      </c>
      <c r="I15" s="9">
        <v>15.761682584248701</v>
      </c>
      <c r="J15" s="9">
        <v>17.337731764624603</v>
      </c>
      <c r="K15" s="9">
        <v>19.846453966459457</v>
      </c>
      <c r="L15" s="9">
        <v>21.21802081651369</v>
      </c>
      <c r="M15" s="9">
        <v>22.478687729769494</v>
      </c>
      <c r="N15" s="9">
        <v>23.664643069258922</v>
      </c>
      <c r="O15" s="9">
        <v>25.763388353415547</v>
      </c>
      <c r="P15" s="9">
        <v>28.004142960714635</v>
      </c>
      <c r="Q15" s="9">
        <v>29.927396424083351</v>
      </c>
      <c r="R15" s="9">
        <v>31.565866377264651</v>
      </c>
      <c r="S15" s="9">
        <v>33.336644246882862</v>
      </c>
      <c r="T15" s="9">
        <v>35.545975293442694</v>
      </c>
      <c r="U15" s="9">
        <v>37.395963182221408</v>
      </c>
      <c r="V15" s="9">
        <v>38.721829756171537</v>
      </c>
      <c r="W15" s="9">
        <v>40.849529230648891</v>
      </c>
      <c r="X15" s="9">
        <v>42.180678677781032</v>
      </c>
      <c r="Y15" s="9">
        <v>44.281371900799542</v>
      </c>
      <c r="Z15" s="9">
        <v>46.337088807492883</v>
      </c>
      <c r="AA15" s="9">
        <v>48.296657475084423</v>
      </c>
      <c r="AB15" s="9">
        <v>50.190048839821209</v>
      </c>
    </row>
    <row r="16" spans="1:28" x14ac:dyDescent="0.3">
      <c r="A16" t="s">
        <v>52</v>
      </c>
      <c r="B16" s="9">
        <v>3.1604879478036567</v>
      </c>
      <c r="C16" s="9">
        <v>3.2374922514113664</v>
      </c>
      <c r="D16" s="9">
        <v>3.2473654729982768</v>
      </c>
      <c r="E16" s="9">
        <v>3.2830610779696494</v>
      </c>
      <c r="F16" s="9">
        <v>3.3736512653030757</v>
      </c>
      <c r="G16" s="9">
        <v>3.4777719290134961</v>
      </c>
      <c r="H16" s="9">
        <v>3.5128051870621553</v>
      </c>
      <c r="I16" s="9">
        <v>3.5921381824953444</v>
      </c>
      <c r="J16" s="9">
        <v>3.6391462060750448</v>
      </c>
      <c r="K16" s="9">
        <v>3.7150163821712923</v>
      </c>
      <c r="L16" s="9">
        <v>3.7561349189229398</v>
      </c>
      <c r="M16" s="9">
        <v>3.7937877470443904</v>
      </c>
      <c r="N16" s="9">
        <v>3.8288146659234488</v>
      </c>
      <c r="O16" s="9">
        <v>3.8932157880656906</v>
      </c>
      <c r="P16" s="9">
        <v>3.9616988997028231</v>
      </c>
      <c r="Q16" s="9">
        <v>4.0212231537890046</v>
      </c>
      <c r="R16" s="9">
        <v>4.0719334234769677</v>
      </c>
      <c r="S16" s="9">
        <v>4.1267385928677562</v>
      </c>
      <c r="T16" s="9">
        <v>4.1957403209986621</v>
      </c>
      <c r="U16" s="9">
        <v>4.2533215753882736</v>
      </c>
      <c r="V16" s="9">
        <v>4.2950043203270161</v>
      </c>
      <c r="W16" s="9">
        <v>4.3621774224964689</v>
      </c>
      <c r="X16" s="9">
        <v>4.4053688330234291</v>
      </c>
      <c r="Y16" s="9">
        <v>4.4727860522399157</v>
      </c>
      <c r="Z16" s="9">
        <v>4.5392164981384955</v>
      </c>
      <c r="AA16" s="9">
        <v>4.6034278956780925</v>
      </c>
      <c r="AB16" s="9">
        <v>4.6663752051014313</v>
      </c>
    </row>
    <row r="17" spans="1:28" x14ac:dyDescent="0.3">
      <c r="A17" t="s">
        <v>53</v>
      </c>
      <c r="B17" s="9">
        <v>60.753530570053471</v>
      </c>
      <c r="C17" s="9">
        <v>61.777786004892242</v>
      </c>
      <c r="D17" s="9">
        <v>61.872598264979409</v>
      </c>
      <c r="E17" s="9">
        <v>62.40997024475071</v>
      </c>
      <c r="F17" s="9">
        <v>63.36065189348249</v>
      </c>
      <c r="G17" s="9">
        <v>64.469273131227865</v>
      </c>
      <c r="H17" s="9">
        <v>65.063665120605108</v>
      </c>
      <c r="I17" s="9">
        <v>65.908458300029608</v>
      </c>
      <c r="J17" s="9">
        <v>66.45197085183743</v>
      </c>
      <c r="K17" s="9">
        <v>67.165821112090924</v>
      </c>
      <c r="L17" s="9">
        <v>67.73250812961146</v>
      </c>
      <c r="M17" s="9">
        <v>68.267120675687352</v>
      </c>
      <c r="N17" s="9">
        <v>68.817600263071824</v>
      </c>
      <c r="O17" s="9">
        <v>69.507359244798423</v>
      </c>
      <c r="P17" s="9">
        <v>70.269704442592115</v>
      </c>
      <c r="Q17" s="9">
        <v>70.904420642609523</v>
      </c>
      <c r="R17" s="9">
        <v>71.345995384953909</v>
      </c>
      <c r="S17" s="9">
        <v>71.918397451461601</v>
      </c>
      <c r="T17" s="9">
        <v>72.562791112226066</v>
      </c>
      <c r="U17" s="9">
        <v>73.102289518214576</v>
      </c>
      <c r="V17" s="9">
        <v>73.420241041152366</v>
      </c>
      <c r="W17" s="9">
        <v>73.867728181331017</v>
      </c>
      <c r="X17" s="9">
        <v>74.003969613873892</v>
      </c>
      <c r="Y17" s="9">
        <v>74.376345074521467</v>
      </c>
      <c r="Z17" s="9">
        <v>74.687154233442797</v>
      </c>
      <c r="AA17" s="9">
        <v>74.942962399796173</v>
      </c>
      <c r="AB17" s="9">
        <v>75.20441498018306</v>
      </c>
    </row>
    <row r="18" spans="1:28" x14ac:dyDescent="0.3">
      <c r="A18" t="s">
        <v>54</v>
      </c>
      <c r="B18" s="9">
        <v>40.847985316026467</v>
      </c>
      <c r="C18" s="9">
        <v>42.191019119447176</v>
      </c>
      <c r="D18" s="9">
        <v>42.3618208828414</v>
      </c>
      <c r="E18" s="9">
        <v>42.76930668036146</v>
      </c>
      <c r="F18" s="9">
        <v>44.766246549538742</v>
      </c>
      <c r="G18" s="9">
        <v>46.749549207440381</v>
      </c>
      <c r="H18" s="9">
        <v>47.131985313617406</v>
      </c>
      <c r="I18" s="9">
        <v>48.583565809953548</v>
      </c>
      <c r="J18" s="9">
        <v>48.947750546401124</v>
      </c>
      <c r="K18" s="9">
        <v>49.805444266704342</v>
      </c>
      <c r="L18" s="9">
        <v>50.059694793251929</v>
      </c>
      <c r="M18" s="9">
        <v>50.354253062130304</v>
      </c>
      <c r="N18" s="9">
        <v>50.60468142749388</v>
      </c>
      <c r="O18" s="9">
        <v>51.37302487692731</v>
      </c>
      <c r="P18" s="9">
        <v>52.023024236053317</v>
      </c>
      <c r="Q18" s="9">
        <v>52.363262302466005</v>
      </c>
      <c r="R18" s="9">
        <v>52.896355378119225</v>
      </c>
      <c r="S18" s="9">
        <v>53.138632021762142</v>
      </c>
      <c r="T18" s="9">
        <v>53.81854008823197</v>
      </c>
      <c r="U18" s="9">
        <v>54.173607442584341</v>
      </c>
      <c r="V18" s="9">
        <v>54.56431411178157</v>
      </c>
      <c r="W18" s="9">
        <v>55.415004990457845</v>
      </c>
      <c r="X18" s="9">
        <v>56.134398235963197</v>
      </c>
      <c r="Y18" s="9">
        <v>56.905605921820111</v>
      </c>
      <c r="Z18" s="9">
        <v>57.758043337257853</v>
      </c>
      <c r="AA18" s="9">
        <v>58.631015404040326</v>
      </c>
      <c r="AB18" s="9">
        <v>59.286809211608713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2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11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29.312999999999995</v>
      </c>
      <c r="C6" s="3">
        <v>29.093999999999998</v>
      </c>
      <c r="D6" s="3">
        <v>28.764999999999997</v>
      </c>
      <c r="E6" s="3">
        <v>28.085000000000001</v>
      </c>
      <c r="F6" s="3">
        <v>27.964999999999996</v>
      </c>
      <c r="G6" s="3">
        <v>27.177999999999997</v>
      </c>
      <c r="H6" s="3">
        <v>27.158000000000001</v>
      </c>
      <c r="I6" s="3">
        <v>26.600999999999999</v>
      </c>
      <c r="J6" s="3">
        <v>26.768999999999998</v>
      </c>
      <c r="K6" s="3">
        <v>26.518000000000001</v>
      </c>
      <c r="L6" s="3">
        <v>26.557000000000002</v>
      </c>
      <c r="M6" s="3">
        <v>26.835000000000001</v>
      </c>
      <c r="N6" s="3">
        <v>26.9</v>
      </c>
      <c r="O6" s="3">
        <v>26.928000000000001</v>
      </c>
      <c r="P6" s="3">
        <v>27.162999999999997</v>
      </c>
      <c r="Q6" s="3">
        <v>27.344000000000001</v>
      </c>
      <c r="R6" s="3">
        <v>27.187000000000001</v>
      </c>
      <c r="S6" s="3">
        <v>27.384999999999998</v>
      </c>
      <c r="T6" s="3">
        <v>27.457999999999998</v>
      </c>
      <c r="U6" s="3">
        <v>27.742000000000001</v>
      </c>
      <c r="V6" s="3">
        <v>27.819000000000003</v>
      </c>
      <c r="W6" s="3">
        <v>27.751999999999995</v>
      </c>
      <c r="X6" s="3">
        <v>27.715</v>
      </c>
      <c r="Y6" s="3">
        <v>27.718999999999998</v>
      </c>
      <c r="Z6" s="3">
        <v>27.614999999999998</v>
      </c>
      <c r="AA6" s="3">
        <v>27.577999999999996</v>
      </c>
      <c r="AB6" s="3">
        <v>27.527999999999999</v>
      </c>
    </row>
    <row r="7" spans="1:28" x14ac:dyDescent="0.3">
      <c r="A7" t="s">
        <v>48</v>
      </c>
      <c r="B7" s="3">
        <v>11.288317200000002</v>
      </c>
      <c r="C7" s="3">
        <v>11.461746</v>
      </c>
      <c r="D7" s="3">
        <v>11.557945200000001</v>
      </c>
      <c r="E7" s="3">
        <v>11.667016799999999</v>
      </c>
      <c r="F7" s="3">
        <v>11.587486800000001</v>
      </c>
      <c r="G7" s="3">
        <v>11.623391999999999</v>
      </c>
      <c r="H7" s="3">
        <v>11.630980800000001</v>
      </c>
      <c r="I7" s="3">
        <v>11.531396399999998</v>
      </c>
      <c r="J7" s="3">
        <v>11.3850684</v>
      </c>
      <c r="K7" s="3">
        <v>11.291174399999999</v>
      </c>
      <c r="L7" s="3">
        <v>11.126148000000001</v>
      </c>
      <c r="M7" s="3">
        <v>10.984154400000001</v>
      </c>
      <c r="N7" s="3">
        <v>10.8538128</v>
      </c>
      <c r="O7" s="3">
        <v>10.6946124</v>
      </c>
      <c r="P7" s="3">
        <v>10.576329600000001</v>
      </c>
      <c r="Q7" s="3">
        <v>10.4533056</v>
      </c>
      <c r="R7" s="3">
        <v>10.376482800000002</v>
      </c>
      <c r="S7" s="3">
        <v>10.229883600000001</v>
      </c>
      <c r="T7" s="3">
        <v>10.217553599999999</v>
      </c>
      <c r="U7" s="3">
        <v>10.106045999999999</v>
      </c>
      <c r="V7" s="3">
        <v>10.052934</v>
      </c>
      <c r="W7" s="3">
        <v>9.976246800000002</v>
      </c>
      <c r="X7" s="3">
        <v>9.9465743999999994</v>
      </c>
      <c r="Y7" s="3">
        <v>9.8930556000000003</v>
      </c>
      <c r="Z7" s="3">
        <v>9.8106779999999993</v>
      </c>
      <c r="AA7" s="3">
        <v>9.7918440000000011</v>
      </c>
      <c r="AB7" s="3">
        <v>9.7204404000000011</v>
      </c>
    </row>
    <row r="8" spans="1:28" x14ac:dyDescent="0.3">
      <c r="A8" t="s">
        <v>49</v>
      </c>
      <c r="B8" s="3">
        <v>25.989276</v>
      </c>
      <c r="C8" s="3">
        <v>25.525972800000002</v>
      </c>
      <c r="D8" s="3">
        <v>25.1894344</v>
      </c>
      <c r="E8" s="3">
        <v>24.599196000000003</v>
      </c>
      <c r="F8" s="3">
        <v>24.2174032</v>
      </c>
      <c r="G8" s="3">
        <v>24.0295536</v>
      </c>
      <c r="H8" s="3">
        <v>23.446566400000002</v>
      </c>
      <c r="I8" s="3">
        <v>23.368074399999998</v>
      </c>
      <c r="J8" s="3">
        <v>23.104864800000001</v>
      </c>
      <c r="K8" s="3">
        <v>23.094481600000002</v>
      </c>
      <c r="L8" s="3">
        <v>23.177966399999999</v>
      </c>
      <c r="M8" s="3">
        <v>23.332692000000002</v>
      </c>
      <c r="N8" s="3">
        <v>23.597875999999999</v>
      </c>
      <c r="O8" s="3">
        <v>23.929023999999998</v>
      </c>
      <c r="P8" s="3">
        <v>24.004327199999999</v>
      </c>
      <c r="Q8" s="3">
        <v>24.205521599999997</v>
      </c>
      <c r="R8" s="3">
        <v>24.410835199999998</v>
      </c>
      <c r="S8" s="3">
        <v>24.666736799999999</v>
      </c>
      <c r="T8" s="3">
        <v>24.8102056</v>
      </c>
      <c r="U8" s="3">
        <v>24.989760000000004</v>
      </c>
      <c r="V8" s="3">
        <v>25.104337600000001</v>
      </c>
      <c r="W8" s="3">
        <v>25.175578399999999</v>
      </c>
      <c r="X8" s="3">
        <v>25.094124799999999</v>
      </c>
      <c r="Y8" s="3">
        <v>25.117909600000001</v>
      </c>
      <c r="Z8" s="3">
        <v>25.168497600000002</v>
      </c>
      <c r="AA8" s="3">
        <v>25.127248800000004</v>
      </c>
      <c r="AB8" s="3">
        <v>25.113847200000002</v>
      </c>
    </row>
    <row r="9" spans="1:28" x14ac:dyDescent="0.3">
      <c r="A9" t="s">
        <v>42</v>
      </c>
      <c r="B9" s="3">
        <v>32.367258</v>
      </c>
      <c r="C9" s="3">
        <v>33.010131000000001</v>
      </c>
      <c r="D9" s="3">
        <v>32.926278000000003</v>
      </c>
      <c r="E9" s="3">
        <v>33.345542999999999</v>
      </c>
      <c r="F9" s="3">
        <v>34.072268999999999</v>
      </c>
      <c r="G9" s="3">
        <v>33.904563000000003</v>
      </c>
      <c r="H9" s="3">
        <v>34.295876999999997</v>
      </c>
      <c r="I9" s="3">
        <v>34.128171000000002</v>
      </c>
      <c r="J9" s="3">
        <v>34.044318000000004</v>
      </c>
      <c r="K9" s="3">
        <v>33.513249000000002</v>
      </c>
      <c r="L9" s="3">
        <v>32.898327000000002</v>
      </c>
      <c r="M9" s="3">
        <v>32.087748000000005</v>
      </c>
      <c r="N9" s="3">
        <v>31.193315999999999</v>
      </c>
      <c r="O9" s="3">
        <v>30.242982000000001</v>
      </c>
      <c r="P9" s="3">
        <v>29.488305</v>
      </c>
      <c r="Q9" s="3">
        <v>28.817481000000001</v>
      </c>
      <c r="R9" s="3">
        <v>27.923049000000002</v>
      </c>
      <c r="S9" s="3">
        <v>27.447882</v>
      </c>
      <c r="T9" s="3">
        <v>26.665254000000001</v>
      </c>
      <c r="U9" s="3">
        <v>26.413695000000004</v>
      </c>
      <c r="V9" s="3">
        <v>26.301891000000001</v>
      </c>
      <c r="W9" s="3">
        <v>26.301891000000001</v>
      </c>
      <c r="X9" s="3">
        <v>26.944763999999999</v>
      </c>
      <c r="Y9" s="3">
        <v>27.168371999999998</v>
      </c>
      <c r="Z9" s="3">
        <v>27.447882</v>
      </c>
      <c r="AA9" s="3">
        <v>27.699441</v>
      </c>
      <c r="AB9" s="3">
        <v>27.978951000000002</v>
      </c>
    </row>
    <row r="10" spans="1:28" x14ac:dyDescent="0.3">
      <c r="A10" t="s">
        <v>43</v>
      </c>
      <c r="B10" s="3">
        <v>67.158150000000006</v>
      </c>
      <c r="C10" s="3">
        <v>67.852649999999997</v>
      </c>
      <c r="D10" s="3">
        <v>68.477699999999999</v>
      </c>
      <c r="E10" s="3">
        <v>68.061000000000007</v>
      </c>
      <c r="F10" s="3">
        <v>65.8386</v>
      </c>
      <c r="G10" s="3">
        <v>66.394199999999998</v>
      </c>
      <c r="H10" s="3">
        <v>65.769149999999996</v>
      </c>
      <c r="I10" s="3">
        <v>65.699700000000007</v>
      </c>
      <c r="J10" s="3">
        <v>66.116399999999999</v>
      </c>
      <c r="K10" s="3">
        <v>67.158150000000006</v>
      </c>
      <c r="L10" s="3">
        <v>67.435950000000005</v>
      </c>
      <c r="M10" s="3">
        <v>68.547150000000002</v>
      </c>
      <c r="N10" s="3">
        <v>69.241649999999993</v>
      </c>
      <c r="O10" s="3">
        <v>70.700100000000006</v>
      </c>
      <c r="P10" s="3">
        <v>72.297449999999998</v>
      </c>
      <c r="Q10" s="3">
        <v>72.505799999999994</v>
      </c>
      <c r="R10" s="3">
        <v>73.269750000000002</v>
      </c>
      <c r="S10" s="3">
        <v>73.200300000000013</v>
      </c>
      <c r="T10" s="3">
        <v>73.617000000000004</v>
      </c>
      <c r="U10" s="3">
        <v>72.575250000000011</v>
      </c>
      <c r="V10" s="3">
        <v>71.325150000000008</v>
      </c>
      <c r="W10" s="3">
        <v>70.144500000000008</v>
      </c>
      <c r="X10" s="3">
        <v>67.991550000000004</v>
      </c>
      <c r="Y10" s="3">
        <v>66.116399999999999</v>
      </c>
      <c r="Z10" s="3">
        <v>64.935749999999999</v>
      </c>
      <c r="AA10" s="3">
        <v>63.616199999999999</v>
      </c>
      <c r="AB10" s="3">
        <v>61.671599999999998</v>
      </c>
    </row>
    <row r="11" spans="1:28" x14ac:dyDescent="0.3">
      <c r="A11" t="s">
        <v>44</v>
      </c>
      <c r="B11" s="3">
        <v>88.571999999999989</v>
      </c>
      <c r="C11" s="3">
        <v>90.75</v>
      </c>
      <c r="D11" s="3">
        <v>98.251999999999995</v>
      </c>
      <c r="E11" s="3">
        <v>107.206</v>
      </c>
      <c r="F11" s="3">
        <v>119.306</v>
      </c>
      <c r="G11" s="3">
        <v>123.904</v>
      </c>
      <c r="H11" s="3">
        <v>134.06799999999998</v>
      </c>
      <c r="I11" s="3">
        <v>140.60199999999998</v>
      </c>
      <c r="J11" s="3">
        <v>144.958</v>
      </c>
      <c r="K11" s="3">
        <v>145.19999999999999</v>
      </c>
      <c r="L11" s="3">
        <v>150.04</v>
      </c>
      <c r="M11" s="3">
        <v>150.76599999999999</v>
      </c>
      <c r="N11" s="3">
        <v>152.702</v>
      </c>
      <c r="O11" s="3">
        <v>152.21799999999999</v>
      </c>
      <c r="P11" s="3">
        <v>148.83000000000001</v>
      </c>
      <c r="Q11" s="3">
        <v>152.21799999999999</v>
      </c>
      <c r="R11" s="3">
        <v>152.46</v>
      </c>
      <c r="S11" s="3">
        <v>153.18600000000001</v>
      </c>
      <c r="T11" s="3">
        <v>155.12199999999999</v>
      </c>
      <c r="U11" s="3">
        <v>158.51</v>
      </c>
      <c r="V11" s="3">
        <v>160.68799999999999</v>
      </c>
      <c r="W11" s="3">
        <v>165.77</v>
      </c>
      <c r="X11" s="3">
        <v>168.19</v>
      </c>
      <c r="Y11" s="3">
        <v>172.30399999999997</v>
      </c>
      <c r="Z11" s="3">
        <v>176.90200000000002</v>
      </c>
      <c r="AA11" s="3">
        <v>177.62799999999999</v>
      </c>
      <c r="AB11" s="3">
        <v>180.77399999999997</v>
      </c>
    </row>
    <row r="12" spans="1:28" x14ac:dyDescent="0.3">
      <c r="A12" t="s">
        <v>45</v>
      </c>
      <c r="B12" s="3">
        <v>28.246633799999998</v>
      </c>
      <c r="C12" s="3">
        <v>33.810364700000001</v>
      </c>
      <c r="D12" s="3">
        <v>30.814509600000001</v>
      </c>
      <c r="E12" s="3">
        <v>31.670468200000002</v>
      </c>
      <c r="F12" s="3">
        <v>30.814509600000001</v>
      </c>
      <c r="G12" s="3">
        <v>30.3865303</v>
      </c>
      <c r="H12" s="3">
        <v>27.3906752</v>
      </c>
      <c r="I12" s="3">
        <v>29.958551000000003</v>
      </c>
      <c r="J12" s="3">
        <v>32.098447499999999</v>
      </c>
      <c r="K12" s="3">
        <v>38.518137000000003</v>
      </c>
      <c r="L12" s="3">
        <v>41.9419714</v>
      </c>
      <c r="M12" s="3">
        <v>44.9378265</v>
      </c>
      <c r="N12" s="3">
        <v>50.501557400000003</v>
      </c>
      <c r="O12" s="3">
        <v>54.781350400000001</v>
      </c>
      <c r="P12" s="3">
        <v>62.056998499999999</v>
      </c>
      <c r="Q12" s="3">
        <v>62.484977799999996</v>
      </c>
      <c r="R12" s="3">
        <v>69.332646600000004</v>
      </c>
      <c r="S12" s="3">
        <v>73.612439600000002</v>
      </c>
      <c r="T12" s="3">
        <v>74.040418900000006</v>
      </c>
      <c r="U12" s="3">
        <v>74.468398199999996</v>
      </c>
      <c r="V12" s="3">
        <v>78.320211900000004</v>
      </c>
      <c r="W12" s="3">
        <v>78.748191200000008</v>
      </c>
      <c r="X12" s="3">
        <v>81.744046299999994</v>
      </c>
      <c r="Y12" s="3">
        <v>83.455963499999996</v>
      </c>
      <c r="Z12" s="3">
        <v>82.172025599999998</v>
      </c>
      <c r="AA12" s="3">
        <v>84.739901399999994</v>
      </c>
      <c r="AB12" s="3">
        <v>89.019694400000006</v>
      </c>
    </row>
    <row r="13" spans="1:28" x14ac:dyDescent="0.3">
      <c r="A13" t="s">
        <v>46</v>
      </c>
      <c r="B13" s="3">
        <v>282.93463499999996</v>
      </c>
      <c r="C13" s="3">
        <v>291.5048645</v>
      </c>
      <c r="D13" s="3">
        <v>295.98286719999999</v>
      </c>
      <c r="E13" s="3">
        <v>304.63422400000002</v>
      </c>
      <c r="F13" s="3">
        <v>313.80126860000001</v>
      </c>
      <c r="G13" s="3">
        <v>317.42023890000002</v>
      </c>
      <c r="H13" s="3">
        <v>323.75924939999999</v>
      </c>
      <c r="I13" s="3">
        <v>331.88889279999995</v>
      </c>
      <c r="J13" s="3">
        <v>338.47609870000002</v>
      </c>
      <c r="K13" s="3">
        <v>345.29319200000003</v>
      </c>
      <c r="L13" s="3">
        <v>353.17736280000003</v>
      </c>
      <c r="M13" s="3">
        <v>357.49057090000008</v>
      </c>
      <c r="N13" s="3">
        <v>364.99021220000003</v>
      </c>
      <c r="O13" s="3">
        <v>369.49406879999998</v>
      </c>
      <c r="P13" s="3">
        <v>374.4164103</v>
      </c>
      <c r="Q13" s="3">
        <v>378.02908600000001</v>
      </c>
      <c r="R13" s="3">
        <v>384.95976359999997</v>
      </c>
      <c r="S13" s="3">
        <v>389.72824200000002</v>
      </c>
      <c r="T13" s="3">
        <v>391.93043210000002</v>
      </c>
      <c r="U13" s="3">
        <v>394.80514919999996</v>
      </c>
      <c r="V13" s="3">
        <v>399.61152449999997</v>
      </c>
      <c r="W13" s="3">
        <v>403.86840740000002</v>
      </c>
      <c r="X13" s="3">
        <v>407.6260595</v>
      </c>
      <c r="Y13" s="3">
        <v>411.77470069999998</v>
      </c>
      <c r="Z13" s="3">
        <v>414.05183320000003</v>
      </c>
      <c r="AA13" s="3">
        <v>416.18063519999998</v>
      </c>
      <c r="AB13" s="3">
        <v>421.806533</v>
      </c>
    </row>
    <row r="14" spans="1:28" x14ac:dyDescent="0.3">
      <c r="A14" t="s">
        <v>50</v>
      </c>
      <c r="B14" s="9"/>
      <c r="C14" s="9">
        <v>3.0290492713979824</v>
      </c>
      <c r="D14" s="9">
        <v>1.5361674007330297</v>
      </c>
      <c r="E14" s="9">
        <v>2.92292485772637</v>
      </c>
      <c r="F14" s="9">
        <v>3.0091972200733417</v>
      </c>
      <c r="G14" s="9">
        <v>1.15326821849566</v>
      </c>
      <c r="H14" s="9">
        <v>1.9970404287916286</v>
      </c>
      <c r="I14" s="9">
        <v>2.5110150258459192</v>
      </c>
      <c r="J14" s="9">
        <v>1.984762383708212</v>
      </c>
      <c r="K14" s="9">
        <v>2.0140545598884882</v>
      </c>
      <c r="L14" s="9">
        <v>2.2833264549276118</v>
      </c>
      <c r="M14" s="9">
        <v>1.2212583688277243</v>
      </c>
      <c r="N14" s="9">
        <v>2.0978570934386425</v>
      </c>
      <c r="O14" s="9">
        <v>1.2339664049763657</v>
      </c>
      <c r="P14" s="9">
        <v>1.332184171720598</v>
      </c>
      <c r="Q14" s="9">
        <v>0.96488177350596516</v>
      </c>
      <c r="R14" s="9">
        <v>1.8333715199893288</v>
      </c>
      <c r="S14" s="9">
        <v>1.2386952743858266</v>
      </c>
      <c r="T14" s="9">
        <v>0.56505786922159862</v>
      </c>
      <c r="U14" s="9">
        <v>0.73347636839449726</v>
      </c>
      <c r="V14" s="9">
        <v>1.217404410692021</v>
      </c>
      <c r="W14" s="9">
        <v>1.0652552889525213</v>
      </c>
      <c r="X14" s="9">
        <v>0.93041496466405027</v>
      </c>
      <c r="Y14" s="9">
        <v>1.0177566186736857</v>
      </c>
      <c r="Z14" s="9">
        <v>0.55300446970856121</v>
      </c>
      <c r="AA14" s="9">
        <v>0.51413901094157755</v>
      </c>
      <c r="AB14" s="9">
        <v>1.3517923046314815</v>
      </c>
    </row>
    <row r="15" spans="1:28" x14ac:dyDescent="0.3">
      <c r="A15" t="s">
        <v>51</v>
      </c>
      <c r="B15" s="9"/>
      <c r="C15" s="9">
        <v>3.0290492713979824</v>
      </c>
      <c r="D15" s="9">
        <v>4.6117479395903693</v>
      </c>
      <c r="E15" s="9">
        <v>7.6694707242187095</v>
      </c>
      <c r="F15" s="9">
        <v>10.90945744411958</v>
      </c>
      <c r="G15" s="9">
        <v>12.18854096812858</v>
      </c>
      <c r="H15" s="9">
        <v>14.428991487733565</v>
      </c>
      <c r="I15" s="9">
        <v>17.302320657914503</v>
      </c>
      <c r="J15" s="9">
        <v>19.630492993549581</v>
      </c>
      <c r="K15" s="9">
        <v>22.03991639270324</v>
      </c>
      <c r="L15" s="9">
        <v>24.826486089269373</v>
      </c>
      <c r="M15" s="9">
        <v>26.350939997148153</v>
      </c>
      <c r="N15" s="9">
        <v>29.001602154504731</v>
      </c>
      <c r="O15" s="9">
        <v>30.593438586972585</v>
      </c>
      <c r="P15" s="9">
        <v>32.333183705133891</v>
      </c>
      <c r="Q15" s="9">
        <v>33.610042475004896</v>
      </c>
      <c r="R15" s="9">
        <v>36.05961094158728</v>
      </c>
      <c r="S15" s="9">
        <v>37.744974912668461</v>
      </c>
      <c r="T15" s="9">
        <v>38.523313732869809</v>
      </c>
      <c r="U15" s="9">
        <v>39.539349503817377</v>
      </c>
      <c r="V15" s="9">
        <v>41.238107699327806</v>
      </c>
      <c r="W15" s="9">
        <v>42.742654111611358</v>
      </c>
      <c r="X15" s="9">
        <v>44.070753126424428</v>
      </c>
      <c r="Y15" s="9">
        <v>45.537042751941648</v>
      </c>
      <c r="Z15" s="9">
        <v>46.341869103441539</v>
      </c>
      <c r="AA15" s="9">
        <v>47.094269741843391</v>
      </c>
      <c r="AB15" s="9">
        <v>49.0826787607675</v>
      </c>
    </row>
    <row r="16" spans="1:28" x14ac:dyDescent="0.3">
      <c r="A16" t="s">
        <v>52</v>
      </c>
      <c r="B16" s="9">
        <v>3.5575837419841561</v>
      </c>
      <c r="C16" s="9">
        <v>3.6424448894164687</v>
      </c>
      <c r="D16" s="9">
        <v>3.6850456573705181</v>
      </c>
      <c r="E16" s="9">
        <v>3.7889828855721395</v>
      </c>
      <c r="F16" s="9">
        <v>3.9015450528409796</v>
      </c>
      <c r="G16" s="9">
        <v>3.9470310731161402</v>
      </c>
      <c r="H16" s="9">
        <v>4.027858290619557</v>
      </c>
      <c r="I16" s="9">
        <v>4.1310541797361209</v>
      </c>
      <c r="J16" s="9">
        <v>4.2146195828663924</v>
      </c>
      <c r="K16" s="9">
        <v>4.3000397509339985</v>
      </c>
      <c r="L16" s="9">
        <v>4.3987714883547149</v>
      </c>
      <c r="M16" s="9">
        <v>4.453046473592428</v>
      </c>
      <c r="N16" s="9">
        <v>4.5464650249128056</v>
      </c>
      <c r="O16" s="9">
        <v>4.6037137901819083</v>
      </c>
      <c r="P16" s="9">
        <v>4.6673698616305161</v>
      </c>
      <c r="Q16" s="9">
        <v>4.7153434701259824</v>
      </c>
      <c r="R16" s="9">
        <v>4.8047898602096852</v>
      </c>
      <c r="S16" s="9">
        <v>4.8685601748906935</v>
      </c>
      <c r="T16" s="9">
        <v>4.9009682643491317</v>
      </c>
      <c r="U16" s="9">
        <v>4.9424780821231842</v>
      </c>
      <c r="V16" s="9">
        <v>5.0089185823514661</v>
      </c>
      <c r="W16" s="9">
        <v>5.0692658139826783</v>
      </c>
      <c r="X16" s="9">
        <v>5.1235050213675208</v>
      </c>
      <c r="Y16" s="9">
        <v>5.1834680349949638</v>
      </c>
      <c r="Z16" s="9">
        <v>5.2200180685829558</v>
      </c>
      <c r="AA16" s="9">
        <v>5.2554695693900744</v>
      </c>
      <c r="AB16" s="9">
        <v>5.335946021505376</v>
      </c>
    </row>
    <row r="17" spans="1:28" x14ac:dyDescent="0.3">
      <c r="A17" t="s">
        <v>53</v>
      </c>
      <c r="B17" s="9">
        <v>65.024483057721085</v>
      </c>
      <c r="C17" s="9">
        <v>66.006793756266802</v>
      </c>
      <c r="D17" s="9">
        <v>66.741771734549914</v>
      </c>
      <c r="E17" s="9">
        <v>67.929816119412763</v>
      </c>
      <c r="F17" s="9">
        <v>68.820343067281016</v>
      </c>
      <c r="G17" s="9">
        <v>69.524467332256179</v>
      </c>
      <c r="H17" s="9">
        <v>70.184195701313598</v>
      </c>
      <c r="I17" s="9">
        <v>71.186549512632567</v>
      </c>
      <c r="J17" s="9">
        <v>71.843432500541283</v>
      </c>
      <c r="K17" s="9">
        <v>72.656018946356738</v>
      </c>
      <c r="L17" s="9">
        <v>73.452590319868591</v>
      </c>
      <c r="M17" s="9">
        <v>73.918306666029025</v>
      </c>
      <c r="N17" s="9">
        <v>74.644524234724116</v>
      </c>
      <c r="O17" s="9">
        <v>75.156673367418335</v>
      </c>
      <c r="P17" s="9">
        <v>75.633556839322125</v>
      </c>
      <c r="Q17" s="9">
        <v>75.975312068976621</v>
      </c>
      <c r="R17" s="9">
        <v>76.647593982468891</v>
      </c>
      <c r="S17" s="9">
        <v>76.976392077841766</v>
      </c>
      <c r="T17" s="9">
        <v>77.253357764968513</v>
      </c>
      <c r="U17" s="9">
        <v>77.393531674839664</v>
      </c>
      <c r="V17" s="9">
        <v>77.658761790790152</v>
      </c>
      <c r="W17" s="9">
        <v>77.912182640310192</v>
      </c>
      <c r="X17" s="9">
        <v>77.994423783889602</v>
      </c>
      <c r="Y17" s="9">
        <v>78.168076609083428</v>
      </c>
      <c r="Z17" s="9">
        <v>78.253433415785196</v>
      </c>
      <c r="AA17" s="9">
        <v>78.327551507374892</v>
      </c>
      <c r="AB17" s="9">
        <v>78.582304556198039</v>
      </c>
    </row>
    <row r="18" spans="1:28" x14ac:dyDescent="0.3">
      <c r="A18" t="s">
        <v>54</v>
      </c>
      <c r="B18" s="9">
        <v>41.288205595613988</v>
      </c>
      <c r="C18" s="9">
        <v>42.730115297955862</v>
      </c>
      <c r="D18" s="9">
        <v>43.60607450727472</v>
      </c>
      <c r="E18" s="9">
        <v>45.587940309687589</v>
      </c>
      <c r="F18" s="9">
        <v>47.839357141464397</v>
      </c>
      <c r="G18" s="9">
        <v>48.607653637551337</v>
      </c>
      <c r="H18" s="9">
        <v>49.869980703013077</v>
      </c>
      <c r="I18" s="9">
        <v>51.390858416820151</v>
      </c>
      <c r="J18" s="9">
        <v>52.309881903043802</v>
      </c>
      <c r="K18" s="9">
        <v>53.206417403097824</v>
      </c>
      <c r="L18" s="9">
        <v>54.358515471649021</v>
      </c>
      <c r="M18" s="9">
        <v>54.743772963663346</v>
      </c>
      <c r="N18" s="9">
        <v>55.673700446699257</v>
      </c>
      <c r="O18" s="9">
        <v>56.022374343455226</v>
      </c>
      <c r="P18" s="9">
        <v>56.324186840803115</v>
      </c>
      <c r="Q18" s="9">
        <v>56.795359339095924</v>
      </c>
      <c r="R18" s="9">
        <v>57.614500935338796</v>
      </c>
      <c r="S18" s="9">
        <v>58.193996523351771</v>
      </c>
      <c r="T18" s="9">
        <v>58.470177391463643</v>
      </c>
      <c r="U18" s="9">
        <v>59.010982676413377</v>
      </c>
      <c r="V18" s="9">
        <v>59.810139910016538</v>
      </c>
      <c r="W18" s="9">
        <v>60.544025410193548</v>
      </c>
      <c r="X18" s="9">
        <v>61.314540735342753</v>
      </c>
      <c r="Y18" s="9">
        <v>62.111626349364983</v>
      </c>
      <c r="Z18" s="9">
        <v>62.570433174452134</v>
      </c>
      <c r="AA18" s="9">
        <v>63.041833091036622</v>
      </c>
      <c r="AB18" s="9">
        <v>63.961478377576476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2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12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24.311</v>
      </c>
      <c r="C6" s="3">
        <v>23.703000000000003</v>
      </c>
      <c r="D6" s="3">
        <v>23.673999999999999</v>
      </c>
      <c r="E6" s="3">
        <v>23.118000000000002</v>
      </c>
      <c r="F6" s="3">
        <v>22.96</v>
      </c>
      <c r="G6" s="3">
        <v>22.463999999999999</v>
      </c>
      <c r="H6" s="3">
        <v>22.024000000000001</v>
      </c>
      <c r="I6" s="3">
        <v>22.015000000000001</v>
      </c>
      <c r="J6" s="3">
        <v>21.620999999999999</v>
      </c>
      <c r="K6" s="3">
        <v>21.535</v>
      </c>
      <c r="L6" s="3">
        <v>21.391999999999999</v>
      </c>
      <c r="M6" s="3">
        <v>21.172000000000001</v>
      </c>
      <c r="N6" s="3">
        <v>20.698</v>
      </c>
      <c r="O6" s="3">
        <v>20.501999999999999</v>
      </c>
      <c r="P6" s="3">
        <v>20.332000000000001</v>
      </c>
      <c r="Q6" s="3">
        <v>20.234999999999999</v>
      </c>
      <c r="R6" s="3">
        <v>20.039000000000001</v>
      </c>
      <c r="S6" s="3">
        <v>19.959</v>
      </c>
      <c r="T6" s="3">
        <v>19.959</v>
      </c>
      <c r="U6" s="3">
        <v>19.972000000000001</v>
      </c>
      <c r="V6" s="3">
        <v>19.762999999999998</v>
      </c>
      <c r="W6" s="3">
        <v>19.695999999999998</v>
      </c>
      <c r="X6" s="3">
        <v>19.641999999999999</v>
      </c>
      <c r="Y6" s="3">
        <v>19.632999999999999</v>
      </c>
      <c r="Z6" s="3">
        <v>19.619999999999997</v>
      </c>
      <c r="AA6" s="3">
        <v>19.54</v>
      </c>
      <c r="AB6" s="3">
        <v>19.472999999999999</v>
      </c>
    </row>
    <row r="7" spans="1:28" x14ac:dyDescent="0.3">
      <c r="A7" t="s">
        <v>48</v>
      </c>
      <c r="B7" s="3">
        <v>7.8686976000000008</v>
      </c>
      <c r="C7" s="3">
        <v>7.6719695999999997</v>
      </c>
      <c r="D7" s="3">
        <v>7.5045072000000008</v>
      </c>
      <c r="E7" s="3">
        <v>7.3692887999999996</v>
      </c>
      <c r="F7" s="3">
        <v>7.1923392000000002</v>
      </c>
      <c r="G7" s="3">
        <v>7.1213423999999996</v>
      </c>
      <c r="H7" s="3">
        <v>7.0675524000000003</v>
      </c>
      <c r="I7" s="3">
        <v>6.8920943999999995</v>
      </c>
      <c r="J7" s="3">
        <v>6.7540283999999993</v>
      </c>
      <c r="K7" s="3">
        <v>6.6539016000000011</v>
      </c>
      <c r="L7" s="3">
        <v>6.5528256000000003</v>
      </c>
      <c r="M7" s="3">
        <v>6.4463304000000008</v>
      </c>
      <c r="N7" s="3">
        <v>6.3857651999999998</v>
      </c>
      <c r="O7" s="3">
        <v>6.2852316000000004</v>
      </c>
      <c r="P7" s="3">
        <v>6.2439072000000007</v>
      </c>
      <c r="Q7" s="3">
        <v>6.1910663999999995</v>
      </c>
      <c r="R7" s="3">
        <v>6.1387680000000007</v>
      </c>
      <c r="S7" s="3">
        <v>6.061674</v>
      </c>
      <c r="T7" s="3">
        <v>5.9917619999999996</v>
      </c>
      <c r="U7" s="3">
        <v>5.9563991999999999</v>
      </c>
      <c r="V7" s="3">
        <v>5.9213076000000004</v>
      </c>
      <c r="W7" s="3">
        <v>5.8684668000000002</v>
      </c>
      <c r="X7" s="3">
        <v>5.8866227999999996</v>
      </c>
      <c r="Y7" s="3">
        <v>5.7864959999999996</v>
      </c>
      <c r="Z7" s="3">
        <v>5.7450360000000007</v>
      </c>
      <c r="AA7" s="3">
        <v>5.6976144</v>
      </c>
      <c r="AB7" s="3">
        <v>5.6445024000000004</v>
      </c>
    </row>
    <row r="8" spans="1:28" x14ac:dyDescent="0.3">
      <c r="A8" t="s">
        <v>49</v>
      </c>
      <c r="B8" s="3">
        <v>16.972068</v>
      </c>
      <c r="C8" s="3">
        <v>17.0195808</v>
      </c>
      <c r="D8" s="3">
        <v>16.8967648</v>
      </c>
      <c r="E8" s="3">
        <v>16.648057600000001</v>
      </c>
      <c r="F8" s="3">
        <v>16.196068</v>
      </c>
      <c r="G8" s="3">
        <v>15.970158399999999</v>
      </c>
      <c r="H8" s="3">
        <v>15.517181600000001</v>
      </c>
      <c r="I8" s="3">
        <v>15.311811200000001</v>
      </c>
      <c r="J8" s="3">
        <v>15.244689600000001</v>
      </c>
      <c r="K8" s="3">
        <v>14.997026399999999</v>
      </c>
      <c r="L8" s="3">
        <v>14.9103528</v>
      </c>
      <c r="M8" s="3">
        <v>14.7885808</v>
      </c>
      <c r="N8" s="3">
        <v>14.9516016</v>
      </c>
      <c r="O8" s="3">
        <v>14.936168799999997</v>
      </c>
      <c r="P8" s="3">
        <v>14.982637599999999</v>
      </c>
      <c r="Q8" s="3">
        <v>14.8062152</v>
      </c>
      <c r="R8" s="3">
        <v>14.817585600000001</v>
      </c>
      <c r="S8" s="3">
        <v>14.915629599999999</v>
      </c>
      <c r="T8" s="3">
        <v>14.922937600000001</v>
      </c>
      <c r="U8" s="3">
        <v>14.936396</v>
      </c>
      <c r="V8" s="3">
        <v>14.8342896</v>
      </c>
      <c r="W8" s="3">
        <v>14.7940848</v>
      </c>
      <c r="X8" s="3">
        <v>14.68374</v>
      </c>
      <c r="Y8" s="3">
        <v>14.559936799999999</v>
      </c>
      <c r="Z8" s="3">
        <v>14.402079199999999</v>
      </c>
      <c r="AA8" s="3">
        <v>14.345340799999999</v>
      </c>
      <c r="AB8" s="3">
        <v>14.234939199999999</v>
      </c>
    </row>
    <row r="9" spans="1:28" x14ac:dyDescent="0.3">
      <c r="A9" t="s">
        <v>42</v>
      </c>
      <c r="B9" s="3">
        <v>20.655788999999999</v>
      </c>
      <c r="C9" s="3">
        <v>20.404229999999998</v>
      </c>
      <c r="D9" s="3">
        <v>20.516034000000001</v>
      </c>
      <c r="E9" s="3">
        <v>20.683740000000004</v>
      </c>
      <c r="F9" s="3">
        <v>21.158906999999999</v>
      </c>
      <c r="G9" s="3">
        <v>21.047103000000003</v>
      </c>
      <c r="H9" s="3">
        <v>21.382515000000001</v>
      </c>
      <c r="I9" s="3">
        <v>21.130956000000001</v>
      </c>
      <c r="J9" s="3">
        <v>21.130956000000001</v>
      </c>
      <c r="K9" s="3">
        <v>20.571936000000001</v>
      </c>
      <c r="L9" s="3">
        <v>20.460132000000002</v>
      </c>
      <c r="M9" s="3">
        <v>20.571936000000001</v>
      </c>
      <c r="N9" s="3">
        <v>20.152671000000002</v>
      </c>
      <c r="O9" s="3">
        <v>19.677504000000003</v>
      </c>
      <c r="P9" s="3">
        <v>18.755121000000003</v>
      </c>
      <c r="Q9" s="3">
        <v>18.503562000000002</v>
      </c>
      <c r="R9" s="3">
        <v>17.832738000000003</v>
      </c>
      <c r="S9" s="3">
        <v>17.273718000000002</v>
      </c>
      <c r="T9" s="3">
        <v>17.050110000000004</v>
      </c>
      <c r="U9" s="3">
        <v>16.602894000000003</v>
      </c>
      <c r="V9" s="3">
        <v>16.463139000000002</v>
      </c>
      <c r="W9" s="3">
        <v>16.211580000000001</v>
      </c>
      <c r="X9" s="3">
        <v>16.407236999999999</v>
      </c>
      <c r="Y9" s="3">
        <v>16.630845000000001</v>
      </c>
      <c r="Z9" s="3">
        <v>16.882404000000001</v>
      </c>
      <c r="AA9" s="3">
        <v>16.770600000000002</v>
      </c>
      <c r="AB9" s="3">
        <v>16.938306000000001</v>
      </c>
    </row>
    <row r="10" spans="1:28" x14ac:dyDescent="0.3">
      <c r="A10" t="s">
        <v>43</v>
      </c>
      <c r="B10" s="3">
        <v>38.266950000000001</v>
      </c>
      <c r="C10" s="3">
        <v>39.8643</v>
      </c>
      <c r="D10" s="3">
        <v>40.836600000000004</v>
      </c>
      <c r="E10" s="3">
        <v>41.114400000000003</v>
      </c>
      <c r="F10" s="3">
        <v>40.628250000000001</v>
      </c>
      <c r="G10" s="3">
        <v>41.600550000000005</v>
      </c>
      <c r="H10" s="3">
        <v>42.225600000000007</v>
      </c>
      <c r="I10" s="3">
        <v>42.711750000000002</v>
      </c>
      <c r="J10" s="3">
        <v>42.642300000000006</v>
      </c>
      <c r="K10" s="3">
        <v>43.892399999999995</v>
      </c>
      <c r="L10" s="3">
        <v>44.170200000000001</v>
      </c>
      <c r="M10" s="3">
        <v>43.40625</v>
      </c>
      <c r="N10" s="3">
        <v>43.614600000000003</v>
      </c>
      <c r="O10" s="3">
        <v>44.100749999999998</v>
      </c>
      <c r="P10" s="3">
        <v>45.142499999999998</v>
      </c>
      <c r="Q10" s="3">
        <v>45.142499999999998</v>
      </c>
      <c r="R10" s="3">
        <v>45.698100000000004</v>
      </c>
      <c r="S10" s="3">
        <v>45.62865</v>
      </c>
      <c r="T10" s="3">
        <v>45.420299999999997</v>
      </c>
      <c r="U10" s="3">
        <v>45.003600000000006</v>
      </c>
      <c r="V10" s="3">
        <v>44.656350000000003</v>
      </c>
      <c r="W10" s="3">
        <v>45.073050000000002</v>
      </c>
      <c r="X10" s="3">
        <v>44.239650000000005</v>
      </c>
      <c r="Y10" s="3">
        <v>43.197899999999997</v>
      </c>
      <c r="Z10" s="3">
        <v>41.461649999999999</v>
      </c>
      <c r="AA10" s="3">
        <v>40.558799999999998</v>
      </c>
      <c r="AB10" s="3">
        <v>39.378149999999998</v>
      </c>
    </row>
    <row r="11" spans="1:28" x14ac:dyDescent="0.3">
      <c r="A11" t="s">
        <v>44</v>
      </c>
      <c r="B11" s="3">
        <v>45.738</v>
      </c>
      <c r="C11" s="3">
        <v>51.303999999999995</v>
      </c>
      <c r="D11" s="3">
        <v>51.545999999999992</v>
      </c>
      <c r="E11" s="3">
        <v>56.143999999999998</v>
      </c>
      <c r="F11" s="3">
        <v>62.92</v>
      </c>
      <c r="G11" s="3">
        <v>68.001999999999995</v>
      </c>
      <c r="H11" s="3">
        <v>70.421999999999997</v>
      </c>
      <c r="I11" s="3">
        <v>76.23</v>
      </c>
      <c r="J11" s="3">
        <v>81.069999999999993</v>
      </c>
      <c r="K11" s="3">
        <v>84.7</v>
      </c>
      <c r="L11" s="3">
        <v>88.33</v>
      </c>
      <c r="M11" s="3">
        <v>92.201999999999984</v>
      </c>
      <c r="N11" s="3">
        <v>93.896000000000001</v>
      </c>
      <c r="O11" s="3">
        <v>96.073999999999998</v>
      </c>
      <c r="P11" s="3">
        <v>96.073999999999998</v>
      </c>
      <c r="Q11" s="3">
        <v>98.494</v>
      </c>
      <c r="R11" s="3">
        <v>100.914</v>
      </c>
      <c r="S11" s="3">
        <v>102.60799999999999</v>
      </c>
      <c r="T11" s="3">
        <v>103.818</v>
      </c>
      <c r="U11" s="3">
        <v>106.48</v>
      </c>
      <c r="V11" s="3">
        <v>107.93199999999999</v>
      </c>
      <c r="W11" s="3">
        <v>106.72199999999999</v>
      </c>
      <c r="X11" s="3">
        <v>106.72199999999999</v>
      </c>
      <c r="Y11" s="3">
        <v>108.9</v>
      </c>
      <c r="Z11" s="3">
        <v>112.04600000000001</v>
      </c>
      <c r="AA11" s="3">
        <v>114.22399999999999</v>
      </c>
      <c r="AB11" s="3">
        <v>116.16</v>
      </c>
    </row>
    <row r="12" spans="1:28" x14ac:dyDescent="0.3">
      <c r="A12" t="s">
        <v>45</v>
      </c>
      <c r="B12" s="3">
        <v>18.4031099</v>
      </c>
      <c r="C12" s="3">
        <v>17.9751306</v>
      </c>
      <c r="D12" s="3">
        <v>17.119172000000002</v>
      </c>
      <c r="E12" s="3">
        <v>17.9751306</v>
      </c>
      <c r="F12" s="3">
        <v>19.687047800000002</v>
      </c>
      <c r="G12" s="3">
        <v>19.687047800000002</v>
      </c>
      <c r="H12" s="3">
        <v>21.826944300000001</v>
      </c>
      <c r="I12" s="3">
        <v>21.826944300000001</v>
      </c>
      <c r="J12" s="3">
        <v>20.9709857</v>
      </c>
      <c r="K12" s="3">
        <v>20.9709857</v>
      </c>
      <c r="L12" s="3">
        <v>20.9709857</v>
      </c>
      <c r="M12" s="3">
        <v>24.3948201</v>
      </c>
      <c r="N12" s="3">
        <v>25.250778700000001</v>
      </c>
      <c r="O12" s="3">
        <v>29.958551000000003</v>
      </c>
      <c r="P12" s="3">
        <v>35.094302599999999</v>
      </c>
      <c r="Q12" s="3">
        <v>37.662178400000002</v>
      </c>
      <c r="R12" s="3">
        <v>39.802074900000001</v>
      </c>
      <c r="S12" s="3">
        <v>43.225909300000005</v>
      </c>
      <c r="T12" s="3">
        <v>45.793785100000008</v>
      </c>
      <c r="U12" s="3">
        <v>46.221764400000005</v>
      </c>
      <c r="V12" s="3">
        <v>49.645598799999995</v>
      </c>
      <c r="W12" s="3">
        <v>53.069433200000006</v>
      </c>
      <c r="X12" s="3">
        <v>52.213474599999998</v>
      </c>
      <c r="Y12" s="3">
        <v>55.637309000000002</v>
      </c>
      <c r="Z12" s="3">
        <v>56.921246900000007</v>
      </c>
      <c r="AA12" s="3">
        <v>59.489122699999996</v>
      </c>
      <c r="AB12" s="3">
        <v>61.201039900000005</v>
      </c>
    </row>
    <row r="13" spans="1:28" x14ac:dyDescent="0.3">
      <c r="A13" t="s">
        <v>46</v>
      </c>
      <c r="B13" s="3">
        <v>172.21561450000002</v>
      </c>
      <c r="C13" s="3">
        <v>177.94221099999999</v>
      </c>
      <c r="D13" s="3">
        <v>178.09307799999999</v>
      </c>
      <c r="E13" s="3">
        <v>183.052617</v>
      </c>
      <c r="F13" s="3">
        <v>190.74261200000001</v>
      </c>
      <c r="G13" s="3">
        <v>195.89220160000002</v>
      </c>
      <c r="H13" s="3">
        <v>200.4657933</v>
      </c>
      <c r="I13" s="3">
        <v>206.11855590000002</v>
      </c>
      <c r="J13" s="3">
        <v>209.4339597</v>
      </c>
      <c r="K13" s="3">
        <v>213.32124969999998</v>
      </c>
      <c r="L13" s="3">
        <v>216.78649609999999</v>
      </c>
      <c r="M13" s="3">
        <v>222.98191729999999</v>
      </c>
      <c r="N13" s="3">
        <v>224.94941650000004</v>
      </c>
      <c r="O13" s="3">
        <v>231.53420540000002</v>
      </c>
      <c r="P13" s="3">
        <v>236.62446840000001</v>
      </c>
      <c r="Q13" s="3">
        <v>241.03452199999998</v>
      </c>
      <c r="R13" s="3">
        <v>245.2422665</v>
      </c>
      <c r="S13" s="3">
        <v>249.67258090000001</v>
      </c>
      <c r="T13" s="3">
        <v>252.95589470000002</v>
      </c>
      <c r="U13" s="3">
        <v>255.17305360000003</v>
      </c>
      <c r="V13" s="3">
        <v>259.21568500000001</v>
      </c>
      <c r="W13" s="3">
        <v>261.43461479999996</v>
      </c>
      <c r="X13" s="3">
        <v>259.79472440000001</v>
      </c>
      <c r="Y13" s="3">
        <v>264.3454868</v>
      </c>
      <c r="Z13" s="3">
        <v>267.07841610000003</v>
      </c>
      <c r="AA13" s="3">
        <v>270.62547789999996</v>
      </c>
      <c r="AB13" s="3">
        <v>273.02993750000002</v>
      </c>
    </row>
    <row r="14" spans="1:28" x14ac:dyDescent="0.3">
      <c r="A14" t="s">
        <v>50</v>
      </c>
      <c r="B14" s="9"/>
      <c r="C14" s="9">
        <v>3.3252481295765262</v>
      </c>
      <c r="D14" s="9">
        <v>8.4784267404660496E-2</v>
      </c>
      <c r="E14" s="9">
        <v>2.784801664217408</v>
      </c>
      <c r="F14" s="9">
        <v>4.2009751764433991</v>
      </c>
      <c r="G14" s="9">
        <v>2.6997583528949538</v>
      </c>
      <c r="H14" s="9">
        <v>2.3347492460873847</v>
      </c>
      <c r="I14" s="9">
        <v>2.8198140475470419</v>
      </c>
      <c r="J14" s="9">
        <v>1.6084936096721334</v>
      </c>
      <c r="K14" s="9">
        <v>1.8560934461480167</v>
      </c>
      <c r="L14" s="9">
        <v>1.6244262608030335</v>
      </c>
      <c r="M14" s="9">
        <v>2.8578446127669106</v>
      </c>
      <c r="N14" s="9">
        <v>0.88235818573260094</v>
      </c>
      <c r="O14" s="9">
        <v>2.9272309314925371</v>
      </c>
      <c r="P14" s="9">
        <v>2.1984928711531073</v>
      </c>
      <c r="Q14" s="9">
        <v>1.8637352382954024</v>
      </c>
      <c r="R14" s="9">
        <v>1.7457020119300664</v>
      </c>
      <c r="S14" s="9">
        <v>1.8065052420317664</v>
      </c>
      <c r="T14" s="9">
        <v>1.3150478070778022</v>
      </c>
      <c r="U14" s="9">
        <v>0.87650019092439646</v>
      </c>
      <c r="V14" s="9">
        <v>1.584270495244791</v>
      </c>
      <c r="W14" s="9">
        <v>0.85601679543425591</v>
      </c>
      <c r="X14" s="9">
        <v>-0.62726598054143989</v>
      </c>
      <c r="Y14" s="9">
        <v>1.7516762168708597</v>
      </c>
      <c r="Z14" s="9">
        <v>1.0338475353156751</v>
      </c>
      <c r="AA14" s="9">
        <v>1.3280975122571641</v>
      </c>
      <c r="AB14" s="9">
        <v>0.88848234787728864</v>
      </c>
    </row>
    <row r="15" spans="1:28" x14ac:dyDescent="0.3">
      <c r="A15" t="s">
        <v>51</v>
      </c>
      <c r="B15" s="9"/>
      <c r="C15" s="9">
        <v>3.3252481295765262</v>
      </c>
      <c r="D15" s="9">
        <v>3.4128516842472352</v>
      </c>
      <c r="E15" s="9">
        <v>6.2926944989648321</v>
      </c>
      <c r="F15" s="9">
        <v>10.758024209239164</v>
      </c>
      <c r="G15" s="9">
        <v>13.748223219329514</v>
      </c>
      <c r="H15" s="9">
        <v>16.403959003380603</v>
      </c>
      <c r="I15" s="9">
        <v>19.68633419125883</v>
      </c>
      <c r="J15" s="9">
        <v>21.611481228376061</v>
      </c>
      <c r="K15" s="9">
        <v>23.868703961219477</v>
      </c>
      <c r="L15" s="9">
        <v>25.88085971728189</v>
      </c>
      <c r="M15" s="9">
        <v>29.478339085216906</v>
      </c>
      <c r="N15" s="9">
        <v>30.620801808885929</v>
      </c>
      <c r="O15" s="9">
        <v>34.444374322399199</v>
      </c>
      <c r="P15" s="9">
        <v>37.40012430754355</v>
      </c>
      <c r="Q15" s="9">
        <v>39.960898841724926</v>
      </c>
      <c r="R15" s="9">
        <v>42.404199068720324</v>
      </c>
      <c r="S15" s="9">
        <v>44.976738389770105</v>
      </c>
      <c r="T15" s="9">
        <v>46.883251808737697</v>
      </c>
      <c r="U15" s="9">
        <v>48.170683791277241</v>
      </c>
      <c r="V15" s="9">
        <v>50.518108217184917</v>
      </c>
      <c r="W15" s="9">
        <v>51.806568503693924</v>
      </c>
      <c r="X15" s="9">
        <v>50.854337543242906</v>
      </c>
      <c r="Y15" s="9">
        <v>53.496817096105985</v>
      </c>
      <c r="Z15" s="9">
        <v>55.08374015644209</v>
      </c>
      <c r="AA15" s="9">
        <v>57.143403451375164</v>
      </c>
      <c r="AB15" s="9">
        <v>58.539594851894222</v>
      </c>
    </row>
    <row r="16" spans="1:28" x14ac:dyDescent="0.3">
      <c r="A16" t="s">
        <v>52</v>
      </c>
      <c r="B16" s="9">
        <v>3.181518834287826</v>
      </c>
      <c r="C16" s="9">
        <v>3.3025651633259092</v>
      </c>
      <c r="D16" s="9">
        <v>3.3213927265945542</v>
      </c>
      <c r="E16" s="9">
        <v>3.4318075928008995</v>
      </c>
      <c r="F16" s="9">
        <v>3.5934930670685761</v>
      </c>
      <c r="G16" s="9">
        <v>3.7072710370931112</v>
      </c>
      <c r="H16" s="9">
        <v>3.8111367547528516</v>
      </c>
      <c r="I16" s="9">
        <v>3.9350621592210775</v>
      </c>
      <c r="J16" s="9">
        <v>4.0129135792297381</v>
      </c>
      <c r="K16" s="9">
        <v>4.1039101519815304</v>
      </c>
      <c r="L16" s="9">
        <v>4.1858755763660938</v>
      </c>
      <c r="M16" s="9">
        <v>4.3205176768068201</v>
      </c>
      <c r="N16" s="9">
        <v>4.3747455562038127</v>
      </c>
      <c r="O16" s="9">
        <v>4.5195043021667001</v>
      </c>
      <c r="P16" s="9">
        <v>4.63515119294809</v>
      </c>
      <c r="Q16" s="9">
        <v>4.7401085939036385</v>
      </c>
      <c r="R16" s="9">
        <v>4.8399894710874287</v>
      </c>
      <c r="S16" s="9">
        <v>4.9459703030903333</v>
      </c>
      <c r="T16" s="9">
        <v>5.0299442175382785</v>
      </c>
      <c r="U16" s="9">
        <v>5.092258104170825</v>
      </c>
      <c r="V16" s="9">
        <v>5.1947031062124251</v>
      </c>
      <c r="W16" s="9">
        <v>5.2591956306578149</v>
      </c>
      <c r="X16" s="9">
        <v>5.2473182064229453</v>
      </c>
      <c r="Y16" s="9">
        <v>5.3608900182518759</v>
      </c>
      <c r="Z16" s="9">
        <v>5.4383713317043378</v>
      </c>
      <c r="AA16" s="9">
        <v>5.5331318319362088</v>
      </c>
      <c r="AB16" s="9">
        <v>5.6052132518989941</v>
      </c>
    </row>
    <row r="17" spans="1:28" x14ac:dyDescent="0.3">
      <c r="A17" t="s">
        <v>53</v>
      </c>
      <c r="B17" s="9">
        <v>59.465025977653148</v>
      </c>
      <c r="C17" s="9">
        <v>61.336447370545486</v>
      </c>
      <c r="D17" s="9">
        <v>61.485697944981332</v>
      </c>
      <c r="E17" s="9">
        <v>62.951042431696017</v>
      </c>
      <c r="F17" s="9">
        <v>64.608163067411482</v>
      </c>
      <c r="G17" s="9">
        <v>66.000380180524758</v>
      </c>
      <c r="H17" s="9">
        <v>67.081042648885685</v>
      </c>
      <c r="I17" s="9">
        <v>68.295012880012138</v>
      </c>
      <c r="J17" s="9">
        <v>69.083011134989292</v>
      </c>
      <c r="K17" s="9">
        <v>70.111808322112978</v>
      </c>
      <c r="L17" s="9">
        <v>70.793701849955781</v>
      </c>
      <c r="M17" s="9">
        <v>71.756074231226464</v>
      </c>
      <c r="N17" s="9">
        <v>72.354656985740618</v>
      </c>
      <c r="O17" s="9">
        <v>73.480849495251292</v>
      </c>
      <c r="P17" s="9">
        <v>74.510807691264091</v>
      </c>
      <c r="Q17" s="9">
        <v>75.216892956105283</v>
      </c>
      <c r="R17" s="9">
        <v>76.012254151957123</v>
      </c>
      <c r="S17" s="9">
        <v>76.68545685306367</v>
      </c>
      <c r="T17" s="9">
        <v>77.101221670008385</v>
      </c>
      <c r="U17" s="9">
        <v>77.478935024979464</v>
      </c>
      <c r="V17" s="9">
        <v>78.017635699784122</v>
      </c>
      <c r="W17" s="9">
        <v>78.361652054653632</v>
      </c>
      <c r="X17" s="9">
        <v>78.206024032718972</v>
      </c>
      <c r="Y17" s="9">
        <v>78.584738296352853</v>
      </c>
      <c r="Z17" s="9">
        <v>78.789181085007925</v>
      </c>
      <c r="AA17" s="9">
        <v>79.176552171919511</v>
      </c>
      <c r="AB17" s="9">
        <v>79.382939425827615</v>
      </c>
    </row>
    <row r="18" spans="1:28" x14ac:dyDescent="0.3">
      <c r="A18" t="s">
        <v>54</v>
      </c>
      <c r="B18" s="9">
        <v>37.244654084487792</v>
      </c>
      <c r="C18" s="9">
        <v>38.933499932739402</v>
      </c>
      <c r="D18" s="9">
        <v>38.555778119574086</v>
      </c>
      <c r="E18" s="9">
        <v>40.490615110954685</v>
      </c>
      <c r="F18" s="9">
        <v>43.308124458314538</v>
      </c>
      <c r="G18" s="9">
        <v>44.763929898064909</v>
      </c>
      <c r="H18" s="9">
        <v>46.017299401273966</v>
      </c>
      <c r="I18" s="9">
        <v>47.573079421133272</v>
      </c>
      <c r="J18" s="9">
        <v>48.72227304786999</v>
      </c>
      <c r="K18" s="9">
        <v>49.536080371087387</v>
      </c>
      <c r="L18" s="9">
        <v>50.418724259273638</v>
      </c>
      <c r="M18" s="9">
        <v>52.289809645474776</v>
      </c>
      <c r="N18" s="9">
        <v>52.966031454453663</v>
      </c>
      <c r="O18" s="9">
        <v>54.433663821838046</v>
      </c>
      <c r="P18" s="9">
        <v>55.433110314808005</v>
      </c>
      <c r="Q18" s="9">
        <v>56.488247936534172</v>
      </c>
      <c r="R18" s="9">
        <v>57.378394396791307</v>
      </c>
      <c r="S18" s="9">
        <v>58.410061999723567</v>
      </c>
      <c r="T18" s="9">
        <v>59.145403698710489</v>
      </c>
      <c r="U18" s="9">
        <v>59.842433299939934</v>
      </c>
      <c r="V18" s="9">
        <v>60.790148096169403</v>
      </c>
      <c r="W18" s="9">
        <v>61.120993225109842</v>
      </c>
      <c r="X18" s="9">
        <v>61.177329511622673</v>
      </c>
      <c r="Y18" s="9">
        <v>62.243282831034882</v>
      </c>
      <c r="Z18" s="9">
        <v>63.265032557604719</v>
      </c>
      <c r="AA18" s="9">
        <v>64.189493187403997</v>
      </c>
      <c r="AB18" s="9">
        <v>64.960290261209906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2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57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29.156999999999996</v>
      </c>
      <c r="C6" s="3">
        <v>28.842999999999996</v>
      </c>
      <c r="D6" s="3">
        <v>29.231999999999999</v>
      </c>
      <c r="E6" s="3">
        <v>29.466999999999999</v>
      </c>
      <c r="F6" s="3">
        <v>29.988999999999997</v>
      </c>
      <c r="G6" s="3">
        <v>29.6</v>
      </c>
      <c r="H6" s="3">
        <v>29.465999999999998</v>
      </c>
      <c r="I6" s="3">
        <v>29.48</v>
      </c>
      <c r="J6" s="3">
        <v>29.892999999999997</v>
      </c>
      <c r="K6" s="3">
        <v>29.796999999999997</v>
      </c>
      <c r="L6" s="3">
        <v>29.734999999999999</v>
      </c>
      <c r="M6" s="3">
        <v>29.817</v>
      </c>
      <c r="N6" s="3">
        <v>29.817</v>
      </c>
      <c r="O6" s="3">
        <v>29.745999999999999</v>
      </c>
      <c r="P6" s="3">
        <v>29.704999999999998</v>
      </c>
      <c r="Q6" s="3">
        <v>30.027999999999999</v>
      </c>
      <c r="R6" s="3">
        <v>29.861999999999998</v>
      </c>
      <c r="S6" s="3">
        <v>29.652999999999999</v>
      </c>
      <c r="T6" s="3">
        <v>29.721999999999998</v>
      </c>
      <c r="U6" s="3">
        <v>29.848999999999997</v>
      </c>
      <c r="V6" s="3">
        <v>30.003999999999998</v>
      </c>
      <c r="W6" s="3">
        <v>30.09</v>
      </c>
      <c r="X6" s="3">
        <v>30.048999999999999</v>
      </c>
      <c r="Y6" s="3">
        <v>30.012</v>
      </c>
      <c r="Z6" s="3">
        <v>29.914999999999999</v>
      </c>
      <c r="AA6" s="3">
        <v>29.85</v>
      </c>
      <c r="AB6" s="3">
        <v>29.826000000000001</v>
      </c>
    </row>
    <row r="7" spans="1:28" x14ac:dyDescent="0.3">
      <c r="A7" t="s">
        <v>48</v>
      </c>
      <c r="B7" s="3">
        <v>11.9137428</v>
      </c>
      <c r="C7" s="3">
        <v>11.954258400000001</v>
      </c>
      <c r="D7" s="3">
        <v>11.928247199999999</v>
      </c>
      <c r="E7" s="3">
        <v>11.972690400000001</v>
      </c>
      <c r="F7" s="3">
        <v>11.692499999999999</v>
      </c>
      <c r="G7" s="3">
        <v>11.693313600000002</v>
      </c>
      <c r="H7" s="3">
        <v>11.587089600000001</v>
      </c>
      <c r="I7" s="3">
        <v>11.480594400000001</v>
      </c>
      <c r="J7" s="3">
        <v>11.380603199999999</v>
      </c>
      <c r="K7" s="3">
        <v>11.2620492</v>
      </c>
      <c r="L7" s="3">
        <v>11.202162000000001</v>
      </c>
      <c r="M7" s="3">
        <v>11.0891628</v>
      </c>
      <c r="N7" s="3">
        <v>11.0001456</v>
      </c>
      <c r="O7" s="3">
        <v>10.940529600000001</v>
      </c>
      <c r="P7" s="3">
        <v>10.815607199999999</v>
      </c>
      <c r="Q7" s="3">
        <v>10.6984092</v>
      </c>
      <c r="R7" s="3">
        <v>10.627276800000001</v>
      </c>
      <c r="S7" s="3">
        <v>10.592049599999999</v>
      </c>
      <c r="T7" s="3">
        <v>10.573215600000001</v>
      </c>
      <c r="U7" s="3">
        <v>10.5386664</v>
      </c>
      <c r="V7" s="3">
        <v>10.426752</v>
      </c>
      <c r="W7" s="3">
        <v>10.3739112</v>
      </c>
      <c r="X7" s="3">
        <v>10.356704400000002</v>
      </c>
      <c r="Y7" s="3">
        <v>10.297902000000001</v>
      </c>
      <c r="Z7" s="3">
        <v>10.2857076</v>
      </c>
      <c r="AA7" s="3">
        <v>10.2260916</v>
      </c>
      <c r="AB7" s="3">
        <v>10.148997600000001</v>
      </c>
    </row>
    <row r="8" spans="1:28" x14ac:dyDescent="0.3">
      <c r="A8" t="s">
        <v>49</v>
      </c>
      <c r="B8" s="3">
        <v>28.2508008</v>
      </c>
      <c r="C8" s="3">
        <v>27.657544000000001</v>
      </c>
      <c r="D8" s="3">
        <v>27.397409600000003</v>
      </c>
      <c r="E8" s="3">
        <v>27.202422399999996</v>
      </c>
      <c r="F8" s="3">
        <v>27.060871200000001</v>
      </c>
      <c r="G8" s="3">
        <v>26.5520864</v>
      </c>
      <c r="H8" s="3">
        <v>26.353853600000001</v>
      </c>
      <c r="I8" s="3">
        <v>25.9378928</v>
      </c>
      <c r="J8" s="3">
        <v>25.7469112</v>
      </c>
      <c r="K8" s="3">
        <v>25.723069600000002</v>
      </c>
      <c r="L8" s="3">
        <v>25.383569600000001</v>
      </c>
      <c r="M8" s="3">
        <v>25.490782400000001</v>
      </c>
      <c r="N8" s="3">
        <v>25.833300800000004</v>
      </c>
      <c r="O8" s="3">
        <v>25.939526399999998</v>
      </c>
      <c r="P8" s="3">
        <v>26.332689600000002</v>
      </c>
      <c r="Q8" s="3">
        <v>26.702067999999997</v>
      </c>
      <c r="R8" s="3">
        <v>26.874428000000002</v>
      </c>
      <c r="S8" s="3">
        <v>27.3006016</v>
      </c>
      <c r="T8" s="3">
        <v>27.533819200000003</v>
      </c>
      <c r="U8" s="3">
        <v>27.683495199999999</v>
      </c>
      <c r="V8" s="3">
        <v>27.728919999999999</v>
      </c>
      <c r="W8" s="3">
        <v>27.853824000000003</v>
      </c>
      <c r="X8" s="3">
        <v>27.859044000000004</v>
      </c>
      <c r="Y8" s="3">
        <v>27.830209599999996</v>
      </c>
      <c r="Z8" s="3">
        <v>27.7281032</v>
      </c>
      <c r="AA8" s="3">
        <v>27.733266399999998</v>
      </c>
      <c r="AB8" s="3">
        <v>27.468139200000003</v>
      </c>
    </row>
    <row r="9" spans="1:28" x14ac:dyDescent="0.3">
      <c r="A9" t="s">
        <v>42</v>
      </c>
      <c r="B9" s="3">
        <v>29.124942000000001</v>
      </c>
      <c r="C9" s="3">
        <v>30.075276000000002</v>
      </c>
      <c r="D9" s="3">
        <v>31.053560999999998</v>
      </c>
      <c r="E9" s="3">
        <v>31.584630000000001</v>
      </c>
      <c r="F9" s="3">
        <v>31.975943999999998</v>
      </c>
      <c r="G9" s="3">
        <v>33.093983999999999</v>
      </c>
      <c r="H9" s="3">
        <v>33.736857000000001</v>
      </c>
      <c r="I9" s="3">
        <v>35.274162000000004</v>
      </c>
      <c r="J9" s="3">
        <v>35.246211000000002</v>
      </c>
      <c r="K9" s="3">
        <v>35.777279999999998</v>
      </c>
      <c r="L9" s="3">
        <v>36.140642999999997</v>
      </c>
      <c r="M9" s="3">
        <v>35.497770000000003</v>
      </c>
      <c r="N9" s="3">
        <v>34.659239999999997</v>
      </c>
      <c r="O9" s="3">
        <v>34.379730000000002</v>
      </c>
      <c r="P9" s="3">
        <v>33.457346999999999</v>
      </c>
      <c r="Q9" s="3">
        <v>32.479062000000006</v>
      </c>
      <c r="R9" s="3">
        <v>31.836189000000001</v>
      </c>
      <c r="S9" s="3">
        <v>30.634295999999999</v>
      </c>
      <c r="T9" s="3">
        <v>30.019374000000003</v>
      </c>
      <c r="U9" s="3">
        <v>29.292648</v>
      </c>
      <c r="V9" s="3">
        <v>28.733628000000003</v>
      </c>
      <c r="W9" s="3">
        <v>28.537971000000002</v>
      </c>
      <c r="X9" s="3">
        <v>29.013138000000005</v>
      </c>
      <c r="Y9" s="3">
        <v>29.096991000000003</v>
      </c>
      <c r="Z9" s="3">
        <v>29.90757</v>
      </c>
      <c r="AA9" s="3">
        <v>30.298884000000001</v>
      </c>
      <c r="AB9" s="3">
        <v>30.997659000000002</v>
      </c>
    </row>
    <row r="10" spans="1:28" x14ac:dyDescent="0.3">
      <c r="A10" t="s">
        <v>43</v>
      </c>
      <c r="B10" s="3">
        <v>64.171800000000005</v>
      </c>
      <c r="C10" s="3">
        <v>66.394199999999998</v>
      </c>
      <c r="D10" s="3">
        <v>65.213549999999998</v>
      </c>
      <c r="E10" s="3">
        <v>64.171800000000005</v>
      </c>
      <c r="F10" s="3">
        <v>63.130050000000004</v>
      </c>
      <c r="G10" s="3">
        <v>63.1995</v>
      </c>
      <c r="H10" s="3">
        <v>62.991150000000005</v>
      </c>
      <c r="I10" s="3">
        <v>60.9771</v>
      </c>
      <c r="J10" s="3">
        <v>61.463249999999995</v>
      </c>
      <c r="K10" s="3">
        <v>61.532700000000006</v>
      </c>
      <c r="L10" s="3">
        <v>62.505000000000003</v>
      </c>
      <c r="M10" s="3">
        <v>64.171800000000005</v>
      </c>
      <c r="N10" s="3">
        <v>66.394199999999998</v>
      </c>
      <c r="O10" s="3">
        <v>68.130449999999996</v>
      </c>
      <c r="P10" s="3">
        <v>69.45</v>
      </c>
      <c r="Q10" s="3">
        <v>71.811300000000003</v>
      </c>
      <c r="R10" s="3">
        <v>73.617000000000004</v>
      </c>
      <c r="S10" s="3">
        <v>76.256100000000004</v>
      </c>
      <c r="T10" s="3">
        <v>76.603350000000006</v>
      </c>
      <c r="U10" s="3">
        <v>77.992350000000002</v>
      </c>
      <c r="V10" s="3">
        <v>79.103549999999998</v>
      </c>
      <c r="W10" s="3">
        <v>77.506199999999993</v>
      </c>
      <c r="X10" s="3">
        <v>76.18665</v>
      </c>
      <c r="Y10" s="3">
        <v>76.117199999999997</v>
      </c>
      <c r="Z10" s="3">
        <v>74.103149999999999</v>
      </c>
      <c r="AA10" s="3">
        <v>71.811300000000003</v>
      </c>
      <c r="AB10" s="3">
        <v>70.422300000000007</v>
      </c>
    </row>
    <row r="11" spans="1:28" x14ac:dyDescent="0.3">
      <c r="A11" t="s">
        <v>44</v>
      </c>
      <c r="B11" s="3">
        <v>87.12</v>
      </c>
      <c r="C11" s="3">
        <v>94.86399999999999</v>
      </c>
      <c r="D11" s="3">
        <v>97.767999999999986</v>
      </c>
      <c r="E11" s="3">
        <v>103.818</v>
      </c>
      <c r="F11" s="3">
        <v>114.22399999999999</v>
      </c>
      <c r="G11" s="3">
        <v>115.91799999999999</v>
      </c>
      <c r="H11" s="3">
        <v>123.904</v>
      </c>
      <c r="I11" s="3">
        <v>130.922</v>
      </c>
      <c r="J11" s="3">
        <v>137.214</v>
      </c>
      <c r="K11" s="3">
        <v>139.392</v>
      </c>
      <c r="L11" s="3">
        <v>143.99</v>
      </c>
      <c r="M11" s="3">
        <v>147.86199999999999</v>
      </c>
      <c r="N11" s="3">
        <v>145.44199999999998</v>
      </c>
      <c r="O11" s="3">
        <v>144.958</v>
      </c>
      <c r="P11" s="3">
        <v>145.19999999999999</v>
      </c>
      <c r="Q11" s="3">
        <v>144.958</v>
      </c>
      <c r="R11" s="3">
        <v>146.65199999999999</v>
      </c>
      <c r="S11" s="3">
        <v>142.53799999999998</v>
      </c>
      <c r="T11" s="3">
        <v>145.92600000000002</v>
      </c>
      <c r="U11" s="3">
        <v>146.65199999999999</v>
      </c>
      <c r="V11" s="3">
        <v>151.25</v>
      </c>
      <c r="W11" s="3">
        <v>158.02600000000001</v>
      </c>
      <c r="X11" s="3">
        <v>163.59199999999998</v>
      </c>
      <c r="Y11" s="3">
        <v>168.19</v>
      </c>
      <c r="Z11" s="3">
        <v>171.82</v>
      </c>
      <c r="AA11" s="3">
        <v>179.56399999999996</v>
      </c>
      <c r="AB11" s="3">
        <v>184.88800000000001</v>
      </c>
    </row>
    <row r="12" spans="1:28" x14ac:dyDescent="0.3">
      <c r="A12" t="s">
        <v>45</v>
      </c>
      <c r="B12" s="3">
        <v>25.250778700000001</v>
      </c>
      <c r="C12" s="3">
        <v>29.102592399999999</v>
      </c>
      <c r="D12" s="3">
        <v>29.530571699999999</v>
      </c>
      <c r="E12" s="3">
        <v>24.3948201</v>
      </c>
      <c r="F12" s="3">
        <v>23.538861500000003</v>
      </c>
      <c r="G12" s="3">
        <v>28.674613100000002</v>
      </c>
      <c r="H12" s="3">
        <v>29.958551000000003</v>
      </c>
      <c r="I12" s="3">
        <v>35.522281900000003</v>
      </c>
      <c r="J12" s="3">
        <v>35.9502612</v>
      </c>
      <c r="K12" s="3">
        <v>37.662178400000002</v>
      </c>
      <c r="L12" s="3">
        <v>39.802074900000001</v>
      </c>
      <c r="M12" s="3">
        <v>41.086012799999999</v>
      </c>
      <c r="N12" s="3">
        <v>46.649743700000002</v>
      </c>
      <c r="O12" s="3">
        <v>47.9336816</v>
      </c>
      <c r="P12" s="3">
        <v>59.061143399999999</v>
      </c>
      <c r="Q12" s="3">
        <v>57.777205500000001</v>
      </c>
      <c r="R12" s="3">
        <v>62.484977799999996</v>
      </c>
      <c r="S12" s="3">
        <v>70.188605199999998</v>
      </c>
      <c r="T12" s="3">
        <v>68.47668800000001</v>
      </c>
      <c r="U12" s="3">
        <v>71.044563800000006</v>
      </c>
      <c r="V12" s="3">
        <v>72.756481000000008</v>
      </c>
      <c r="W12" s="3">
        <v>76.608294700000002</v>
      </c>
      <c r="X12" s="3">
        <v>73.612439600000002</v>
      </c>
      <c r="Y12" s="3">
        <v>74.468398199999996</v>
      </c>
      <c r="Z12" s="3">
        <v>75.752336100000008</v>
      </c>
      <c r="AA12" s="3">
        <v>76.608294700000002</v>
      </c>
      <c r="AB12" s="3">
        <v>81.316067000000004</v>
      </c>
    </row>
    <row r="13" spans="1:28" x14ac:dyDescent="0.3">
      <c r="A13" t="s">
        <v>46</v>
      </c>
      <c r="B13" s="3">
        <v>274.9890643</v>
      </c>
      <c r="C13" s="3">
        <v>288.89087079999996</v>
      </c>
      <c r="D13" s="3">
        <v>292.12333949999999</v>
      </c>
      <c r="E13" s="3">
        <v>292.61136290000002</v>
      </c>
      <c r="F13" s="3">
        <v>301.61122670000003</v>
      </c>
      <c r="G13" s="3">
        <v>308.73149710000001</v>
      </c>
      <c r="H13" s="3">
        <v>317.99750119999999</v>
      </c>
      <c r="I13" s="3">
        <v>329.5940311</v>
      </c>
      <c r="J13" s="3">
        <v>336.8942366</v>
      </c>
      <c r="K13" s="3">
        <v>341.14627719999999</v>
      </c>
      <c r="L13" s="3">
        <v>348.75844949999998</v>
      </c>
      <c r="M13" s="3">
        <v>355.01452799999998</v>
      </c>
      <c r="N13" s="3">
        <v>359.79563009999998</v>
      </c>
      <c r="O13" s="3">
        <v>362.02791760000002</v>
      </c>
      <c r="P13" s="3">
        <v>374.02178720000001</v>
      </c>
      <c r="Q13" s="3">
        <v>374.4540447</v>
      </c>
      <c r="R13" s="3">
        <v>381.95387159999996</v>
      </c>
      <c r="S13" s="3">
        <v>387.16265239999996</v>
      </c>
      <c r="T13" s="3">
        <v>388.85444680000006</v>
      </c>
      <c r="U13" s="3">
        <v>393.05272339999999</v>
      </c>
      <c r="V13" s="3">
        <v>400.003331</v>
      </c>
      <c r="W13" s="3">
        <v>408.99620089999996</v>
      </c>
      <c r="X13" s="3">
        <v>410.66897599999999</v>
      </c>
      <c r="Y13" s="3">
        <v>416.01270079999995</v>
      </c>
      <c r="Z13" s="3">
        <v>419.51186689999997</v>
      </c>
      <c r="AA13" s="3">
        <v>426.09183669999993</v>
      </c>
      <c r="AB13" s="3">
        <v>435.06716280000001</v>
      </c>
    </row>
    <row r="14" spans="1:28" x14ac:dyDescent="0.3">
      <c r="A14" t="s">
        <v>50</v>
      </c>
      <c r="B14" s="9"/>
      <c r="C14" s="9">
        <v>5.0554033977270292</v>
      </c>
      <c r="D14" s="9">
        <v>1.1189237967432604</v>
      </c>
      <c r="E14" s="9">
        <v>0.16706073565889501</v>
      </c>
      <c r="F14" s="9">
        <v>3.075705506035225</v>
      </c>
      <c r="G14" s="9">
        <v>2.3607444848471153</v>
      </c>
      <c r="H14" s="9">
        <v>3.001314795230841</v>
      </c>
      <c r="I14" s="9">
        <v>3.6467361712715269</v>
      </c>
      <c r="J14" s="9">
        <v>2.2149082844844044</v>
      </c>
      <c r="K14" s="9">
        <v>1.2621292198146161</v>
      </c>
      <c r="L14" s="9">
        <v>2.2313514198301787</v>
      </c>
      <c r="M14" s="9">
        <v>1.7938141739559492</v>
      </c>
      <c r="N14" s="9">
        <v>1.3467342102687128</v>
      </c>
      <c r="O14" s="9">
        <v>0.62043207678192447</v>
      </c>
      <c r="P14" s="9">
        <v>3.3129681488409006</v>
      </c>
      <c r="Q14" s="9">
        <v>0.11557013917182617</v>
      </c>
      <c r="R14" s="9">
        <v>2.0028697796570922</v>
      </c>
      <c r="S14" s="9">
        <v>1.3637198592019717</v>
      </c>
      <c r="T14" s="9">
        <v>0.43697252033809703</v>
      </c>
      <c r="U14" s="9">
        <v>1.0796524598210993</v>
      </c>
      <c r="V14" s="9">
        <v>1.768365205531613</v>
      </c>
      <c r="W14" s="9">
        <v>2.2481987531248731</v>
      </c>
      <c r="X14" s="9">
        <v>0.4089952660486984</v>
      </c>
      <c r="Y14" s="9">
        <v>1.3012243710369691</v>
      </c>
      <c r="Z14" s="9">
        <v>0.84112001707425399</v>
      </c>
      <c r="AA14" s="9">
        <v>1.5684824004200197</v>
      </c>
      <c r="AB14" s="9">
        <v>2.1064299587413515</v>
      </c>
    </row>
    <row r="15" spans="1:28" x14ac:dyDescent="0.3">
      <c r="A15" t="s">
        <v>51</v>
      </c>
      <c r="B15" s="9"/>
      <c r="C15" s="9">
        <v>5.0554033977270292</v>
      </c>
      <c r="D15" s="9">
        <v>6.2308933061088245</v>
      </c>
      <c r="E15" s="9">
        <v>6.4083634179630256</v>
      </c>
      <c r="F15" s="9">
        <v>9.6811713104912851</v>
      </c>
      <c r="G15" s="9">
        <v>12.270463513119426</v>
      </c>
      <c r="H15" s="9">
        <v>15.640053545212924</v>
      </c>
      <c r="I15" s="9">
        <v>19.857141206323966</v>
      </c>
      <c r="J15" s="9">
        <v>22.511866956449005</v>
      </c>
      <c r="K15" s="9">
        <v>24.058125027046756</v>
      </c>
      <c r="L15" s="9">
        <v>26.826297761252462</v>
      </c>
      <c r="M15" s="9">
        <v>29.101325866797385</v>
      </c>
      <c r="N15" s="9">
        <v>30.839977588156035</v>
      </c>
      <c r="O15" s="9">
        <v>31.651750778367237</v>
      </c>
      <c r="P15" s="9">
        <v>36.013331349045941</v>
      </c>
      <c r="Q15" s="9">
        <v>36.170522145378278</v>
      </c>
      <c r="R15" s="9">
        <v>38.897840382229326</v>
      </c>
      <c r="S15" s="9">
        <v>40.792017815524439</v>
      </c>
      <c r="T15" s="9">
        <v>41.407240244207806</v>
      </c>
      <c r="U15" s="9">
        <v>42.933946991869526</v>
      </c>
      <c r="V15" s="9">
        <v>45.46154117736674</v>
      </c>
      <c r="W15" s="9">
        <v>48.73180573239253</v>
      </c>
      <c r="X15" s="9">
        <v>49.340111776946756</v>
      </c>
      <c r="Y15" s="9">
        <v>51.283361707122239</v>
      </c>
      <c r="Z15" s="9">
        <v>52.555836344943692</v>
      </c>
      <c r="AA15" s="9">
        <v>54.948647788827707</v>
      </c>
      <c r="AB15" s="9">
        <v>58.212532526516192</v>
      </c>
    </row>
    <row r="16" spans="1:28" x14ac:dyDescent="0.3">
      <c r="A16" t="s">
        <v>52</v>
      </c>
      <c r="B16" s="9">
        <v>3.3961845658886007</v>
      </c>
      <c r="C16" s="9">
        <v>3.5416313693759958</v>
      </c>
      <c r="D16" s="9">
        <v>3.5633488594779217</v>
      </c>
      <c r="E16" s="9">
        <v>3.5614820216650442</v>
      </c>
      <c r="F16" s="9">
        <v>3.6607746898895503</v>
      </c>
      <c r="G16" s="9">
        <v>3.7358603230880929</v>
      </c>
      <c r="H16" s="9">
        <v>3.8354541213363884</v>
      </c>
      <c r="I16" s="9">
        <v>3.9628956486713958</v>
      </c>
      <c r="J16" s="9">
        <v>4.0399836503177839</v>
      </c>
      <c r="K16" s="9">
        <v>4.0792332560086093</v>
      </c>
      <c r="L16" s="9">
        <v>4.1598097507156488</v>
      </c>
      <c r="M16" s="9">
        <v>4.2238492325996431</v>
      </c>
      <c r="N16" s="9">
        <v>4.2715853033361029</v>
      </c>
      <c r="O16" s="9">
        <v>4.2899385898803173</v>
      </c>
      <c r="P16" s="9">
        <v>4.4247224322725662</v>
      </c>
      <c r="Q16" s="9">
        <v>4.4230338377037564</v>
      </c>
      <c r="R16" s="9">
        <v>4.5062986267107128</v>
      </c>
      <c r="S16" s="9">
        <v>4.5629069228049488</v>
      </c>
      <c r="T16" s="9">
        <v>4.5790679086198782</v>
      </c>
      <c r="U16" s="9">
        <v>4.6252379783478457</v>
      </c>
      <c r="V16" s="9">
        <v>4.7037080315145818</v>
      </c>
      <c r="W16" s="9">
        <v>4.8071955912082744</v>
      </c>
      <c r="X16" s="9">
        <v>4.8245885338345857</v>
      </c>
      <c r="Y16" s="9">
        <v>4.886219177824759</v>
      </c>
      <c r="Z16" s="9">
        <v>4.9267394820904284</v>
      </c>
      <c r="AA16" s="9">
        <v>5.004014523781561</v>
      </c>
      <c r="AB16" s="9">
        <v>5.1100207047216353</v>
      </c>
    </row>
    <row r="17" spans="1:28" x14ac:dyDescent="0.3">
      <c r="A17" t="s">
        <v>53</v>
      </c>
      <c r="B17" s="9">
        <v>64.199854328534499</v>
      </c>
      <c r="C17" s="9">
        <v>65.893668385176269</v>
      </c>
      <c r="D17" s="9">
        <v>65.900972523970466</v>
      </c>
      <c r="E17" s="9">
        <v>65.747487791766815</v>
      </c>
      <c r="F17" s="9">
        <v>66.606576186840584</v>
      </c>
      <c r="G17" s="9">
        <v>67.305122752893226</v>
      </c>
      <c r="H17" s="9">
        <v>68.19352359112186</v>
      </c>
      <c r="I17" s="9">
        <v>69.00045523913009</v>
      </c>
      <c r="J17" s="9">
        <v>69.644263899526734</v>
      </c>
      <c r="K17" s="9">
        <v>69.936826031997512</v>
      </c>
      <c r="L17" s="9">
        <v>70.621106170504419</v>
      </c>
      <c r="M17" s="9">
        <v>71.298437905053845</v>
      </c>
      <c r="N17" s="9">
        <v>71.842435559363949</v>
      </c>
      <c r="O17" s="9">
        <v>72.100000831538068</v>
      </c>
      <c r="P17" s="9">
        <v>73.180534601755397</v>
      </c>
      <c r="Q17" s="9">
        <v>73.319145402730911</v>
      </c>
      <c r="R17" s="9">
        <v>74.028305202287171</v>
      </c>
      <c r="S17" s="9">
        <v>74.641162676361503</v>
      </c>
      <c r="T17" s="9">
        <v>74.836752001880413</v>
      </c>
      <c r="U17" s="9">
        <v>75.228816949090245</v>
      </c>
      <c r="V17" s="9">
        <v>75.776876718059128</v>
      </c>
      <c r="W17" s="9">
        <v>76.318678269659202</v>
      </c>
      <c r="X17" s="9">
        <v>76.31233619166791</v>
      </c>
      <c r="Y17" s="9">
        <v>76.626410104063822</v>
      </c>
      <c r="Z17" s="9">
        <v>76.678518888400973</v>
      </c>
      <c r="AA17" s="9">
        <v>76.974859983277412</v>
      </c>
      <c r="AB17" s="9">
        <v>77.373425480687644</v>
      </c>
    </row>
    <row r="18" spans="1:28" x14ac:dyDescent="0.3">
      <c r="A18" t="s">
        <v>54</v>
      </c>
      <c r="B18" s="9">
        <v>40.863726339825945</v>
      </c>
      <c r="C18" s="9">
        <v>42.911218363083009</v>
      </c>
      <c r="D18" s="9">
        <v>43.576994538637329</v>
      </c>
      <c r="E18" s="9">
        <v>43.816760507628253</v>
      </c>
      <c r="F18" s="9">
        <v>45.675641124932959</v>
      </c>
      <c r="G18" s="9">
        <v>46.834422291926231</v>
      </c>
      <c r="H18" s="9">
        <v>48.384830201300971</v>
      </c>
      <c r="I18" s="9">
        <v>50.499786462910855</v>
      </c>
      <c r="J18" s="9">
        <v>51.400185098921931</v>
      </c>
      <c r="K18" s="9">
        <v>51.899783240548295</v>
      </c>
      <c r="L18" s="9">
        <v>52.698959742335937</v>
      </c>
      <c r="M18" s="9">
        <v>53.2226142587607</v>
      </c>
      <c r="N18" s="9">
        <v>53.389126390059516</v>
      </c>
      <c r="O18" s="9">
        <v>53.280885871659088</v>
      </c>
      <c r="P18" s="9">
        <v>54.612097581036309</v>
      </c>
      <c r="Q18" s="9">
        <v>54.141545102663976</v>
      </c>
      <c r="R18" s="9">
        <v>54.754511827286322</v>
      </c>
      <c r="S18" s="9">
        <v>54.945022171255275</v>
      </c>
      <c r="T18" s="9">
        <v>55.137003000578773</v>
      </c>
      <c r="U18" s="9">
        <v>55.386097294244053</v>
      </c>
      <c r="V18" s="9">
        <v>56.001153900390896</v>
      </c>
      <c r="W18" s="9">
        <v>57.36833109541972</v>
      </c>
      <c r="X18" s="9">
        <v>57.760496522142937</v>
      </c>
      <c r="Y18" s="9">
        <v>58.329564874669337</v>
      </c>
      <c r="Z18" s="9">
        <v>59.014382103048924</v>
      </c>
      <c r="AA18" s="9">
        <v>60.121380565280376</v>
      </c>
      <c r="AB18" s="9">
        <v>61.186890154330904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2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58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35.777000000000001</v>
      </c>
      <c r="C6" s="3">
        <v>36.131</v>
      </c>
      <c r="D6" s="3">
        <v>36.887999999999998</v>
      </c>
      <c r="E6" s="3">
        <v>36.908000000000001</v>
      </c>
      <c r="F6" s="3">
        <v>36.364999999999995</v>
      </c>
      <c r="G6" s="3">
        <v>35.747999999999998</v>
      </c>
      <c r="H6" s="3">
        <v>35.019999999999996</v>
      </c>
      <c r="I6" s="3">
        <v>34.695</v>
      </c>
      <c r="J6" s="3">
        <v>34.082999999999998</v>
      </c>
      <c r="K6" s="3">
        <v>33.920999999999999</v>
      </c>
      <c r="L6" s="3">
        <v>34.08</v>
      </c>
      <c r="M6" s="3">
        <v>34.011000000000003</v>
      </c>
      <c r="N6" s="3">
        <v>33.819000000000003</v>
      </c>
      <c r="O6" s="3">
        <v>33.589999999999996</v>
      </c>
      <c r="P6" s="3">
        <v>33.647999999999996</v>
      </c>
      <c r="Q6" s="3">
        <v>33.778999999999996</v>
      </c>
      <c r="R6" s="3">
        <v>33.683999999999997</v>
      </c>
      <c r="S6" s="3">
        <v>33.728999999999999</v>
      </c>
      <c r="T6" s="3">
        <v>33.499999999999993</v>
      </c>
      <c r="U6" s="3">
        <v>33.268999999999998</v>
      </c>
      <c r="V6" s="3">
        <v>33.088000000000001</v>
      </c>
      <c r="W6" s="3">
        <v>33.037999999999997</v>
      </c>
      <c r="X6" s="3">
        <v>32.866999999999997</v>
      </c>
      <c r="Y6" s="3">
        <v>32.858000000000004</v>
      </c>
      <c r="Z6" s="3">
        <v>32.790999999999997</v>
      </c>
      <c r="AA6" s="3">
        <v>32.598999999999997</v>
      </c>
      <c r="AB6" s="3">
        <v>32.518999999999998</v>
      </c>
    </row>
    <row r="7" spans="1:28" x14ac:dyDescent="0.3">
      <c r="A7" t="s">
        <v>48</v>
      </c>
      <c r="B7" s="3">
        <v>12.192175200000001</v>
      </c>
      <c r="C7" s="3">
        <v>12.518842800000002</v>
      </c>
      <c r="D7" s="3">
        <v>12.758934</v>
      </c>
      <c r="E7" s="3">
        <v>12.797144400000001</v>
      </c>
      <c r="F7" s="3">
        <v>12.827901600000001</v>
      </c>
      <c r="G7" s="3">
        <v>12.6817092</v>
      </c>
      <c r="H7" s="3">
        <v>12.49812</v>
      </c>
      <c r="I7" s="3">
        <v>12.232017600000001</v>
      </c>
      <c r="J7" s="3">
        <v>12.089074800000001</v>
      </c>
      <c r="K7" s="3">
        <v>11.904129600000001</v>
      </c>
      <c r="L7" s="3">
        <v>11.625290400000001</v>
      </c>
      <c r="M7" s="3">
        <v>11.471916</v>
      </c>
      <c r="N7" s="3">
        <v>11.340625200000002</v>
      </c>
      <c r="O7" s="3">
        <v>11.192263199999999</v>
      </c>
      <c r="P7" s="3">
        <v>11.0570448</v>
      </c>
      <c r="Q7" s="3">
        <v>10.8926964</v>
      </c>
      <c r="R7" s="3">
        <v>10.798395599999999</v>
      </c>
      <c r="S7" s="3">
        <v>10.681062000000001</v>
      </c>
      <c r="T7" s="3">
        <v>10.652203200000001</v>
      </c>
      <c r="U7" s="3">
        <v>10.617518400000002</v>
      </c>
      <c r="V7" s="3">
        <v>10.552754400000001</v>
      </c>
      <c r="W7" s="3">
        <v>10.516984799999999</v>
      </c>
      <c r="X7" s="3">
        <v>10.423090800000001</v>
      </c>
      <c r="Y7" s="3">
        <v>10.3881348</v>
      </c>
      <c r="Z7" s="3">
        <v>10.322286000000002</v>
      </c>
      <c r="AA7" s="3">
        <v>10.256572800000001</v>
      </c>
      <c r="AB7" s="3">
        <v>10.179207600000002</v>
      </c>
    </row>
    <row r="8" spans="1:28" x14ac:dyDescent="0.3">
      <c r="A8" t="s">
        <v>49</v>
      </c>
      <c r="B8" s="3">
        <v>28.819115199999999</v>
      </c>
      <c r="C8" s="3">
        <v>28.5011984</v>
      </c>
      <c r="D8" s="3">
        <v>28.6415352</v>
      </c>
      <c r="E8" s="3">
        <v>28.223543200000002</v>
      </c>
      <c r="F8" s="3">
        <v>27.902608000000001</v>
      </c>
      <c r="G8" s="3">
        <v>27.707507200000002</v>
      </c>
      <c r="H8" s="3">
        <v>27.419582400000003</v>
      </c>
      <c r="I8" s="3">
        <v>27.104740800000002</v>
      </c>
      <c r="J8" s="3">
        <v>26.915847200000002</v>
      </c>
      <c r="K8" s="3">
        <v>26.672246399999999</v>
      </c>
      <c r="L8" s="3">
        <v>26.561788</v>
      </c>
      <c r="M8" s="3">
        <v>26.584472000000002</v>
      </c>
      <c r="N8" s="3">
        <v>26.418319199999999</v>
      </c>
      <c r="O8" s="3">
        <v>26.585459199999999</v>
      </c>
      <c r="P8" s="3">
        <v>26.623632799999999</v>
      </c>
      <c r="Q8" s="3">
        <v>26.684547199999997</v>
      </c>
      <c r="R8" s="3">
        <v>26.705256800000001</v>
      </c>
      <c r="S8" s="3">
        <v>26.961215199999998</v>
      </c>
      <c r="T8" s="3">
        <v>27.096445599999999</v>
      </c>
      <c r="U8" s="3">
        <v>27.171862400000002</v>
      </c>
      <c r="V8" s="3">
        <v>27.146160000000002</v>
      </c>
      <c r="W8" s="3">
        <v>27.0584992</v>
      </c>
      <c r="X8" s="3">
        <v>27.077120800000003</v>
      </c>
      <c r="Y8" s="3">
        <v>26.9771024</v>
      </c>
      <c r="Z8" s="3">
        <v>26.856431199999999</v>
      </c>
      <c r="AA8" s="3">
        <v>26.658368800000002</v>
      </c>
      <c r="AB8" s="3">
        <v>26.433446400000001</v>
      </c>
    </row>
    <row r="9" spans="1:28" x14ac:dyDescent="0.3">
      <c r="A9" t="s">
        <v>42</v>
      </c>
      <c r="B9" s="3">
        <v>30.606345000000001</v>
      </c>
      <c r="C9" s="3">
        <v>32.171601000000003</v>
      </c>
      <c r="D9" s="3">
        <v>32.003895</v>
      </c>
      <c r="E9" s="3">
        <v>33.317591999999998</v>
      </c>
      <c r="F9" s="3">
        <v>34.491534000000001</v>
      </c>
      <c r="G9" s="3">
        <v>34.687191000000006</v>
      </c>
      <c r="H9" s="3">
        <v>35.078505</v>
      </c>
      <c r="I9" s="3">
        <v>35.944986</v>
      </c>
      <c r="J9" s="3">
        <v>36.168594000000006</v>
      </c>
      <c r="K9" s="3">
        <v>36.895319999999998</v>
      </c>
      <c r="L9" s="3">
        <v>36.504006000000004</v>
      </c>
      <c r="M9" s="3">
        <v>35.525721000000004</v>
      </c>
      <c r="N9" s="3">
        <v>35.665476000000005</v>
      </c>
      <c r="O9" s="3">
        <v>34.547436000000005</v>
      </c>
      <c r="P9" s="3">
        <v>33.876612000000002</v>
      </c>
      <c r="Q9" s="3">
        <v>33.205788000000005</v>
      </c>
      <c r="R9" s="3">
        <v>32.562915000000004</v>
      </c>
      <c r="S9" s="3">
        <v>31.556679000000003</v>
      </c>
      <c r="T9" s="3">
        <v>31.02561</v>
      </c>
      <c r="U9" s="3">
        <v>30.270932999999999</v>
      </c>
      <c r="V9" s="3">
        <v>29.963472000000003</v>
      </c>
      <c r="W9" s="3">
        <v>29.963472000000003</v>
      </c>
      <c r="X9" s="3">
        <v>29.628060000000001</v>
      </c>
      <c r="Y9" s="3">
        <v>29.963472000000003</v>
      </c>
      <c r="Z9" s="3">
        <v>30.075276000000002</v>
      </c>
      <c r="AA9" s="3">
        <v>30.438639000000002</v>
      </c>
      <c r="AB9" s="3">
        <v>30.802002000000002</v>
      </c>
    </row>
    <row r="10" spans="1:28" x14ac:dyDescent="0.3">
      <c r="A10" t="s">
        <v>43</v>
      </c>
      <c r="B10" s="3">
        <v>67.297049999999999</v>
      </c>
      <c r="C10" s="3">
        <v>68.130449999999996</v>
      </c>
      <c r="D10" s="3">
        <v>70.144500000000008</v>
      </c>
      <c r="E10" s="3">
        <v>68.338800000000006</v>
      </c>
      <c r="F10" s="3">
        <v>65.630250000000004</v>
      </c>
      <c r="G10" s="3">
        <v>65.630250000000004</v>
      </c>
      <c r="H10" s="3">
        <v>65.352450000000005</v>
      </c>
      <c r="I10" s="3">
        <v>64.65795</v>
      </c>
      <c r="J10" s="3">
        <v>65.005200000000002</v>
      </c>
      <c r="K10" s="3">
        <v>64.935749999999999</v>
      </c>
      <c r="L10" s="3">
        <v>66.255300000000005</v>
      </c>
      <c r="M10" s="3">
        <v>69.033299999999997</v>
      </c>
      <c r="N10" s="3">
        <v>69.10275</v>
      </c>
      <c r="O10" s="3">
        <v>71.950200000000009</v>
      </c>
      <c r="P10" s="3">
        <v>74.728200000000001</v>
      </c>
      <c r="Q10" s="3">
        <v>75.075450000000004</v>
      </c>
      <c r="R10" s="3">
        <v>75.908850000000001</v>
      </c>
      <c r="S10" s="3">
        <v>78.061800000000005</v>
      </c>
      <c r="T10" s="3">
        <v>78.617400000000004</v>
      </c>
      <c r="U10" s="3">
        <v>80.492549999999994</v>
      </c>
      <c r="V10" s="3">
        <v>79.93695000000001</v>
      </c>
      <c r="W10" s="3">
        <v>78.270150000000001</v>
      </c>
      <c r="X10" s="3">
        <v>78.756299999999996</v>
      </c>
      <c r="Y10" s="3">
        <v>76.325550000000007</v>
      </c>
      <c r="Z10" s="3">
        <v>74.728200000000001</v>
      </c>
      <c r="AA10" s="3">
        <v>73.964250000000007</v>
      </c>
      <c r="AB10" s="3">
        <v>72.436350000000004</v>
      </c>
    </row>
    <row r="11" spans="1:28" x14ac:dyDescent="0.3">
      <c r="A11" t="s">
        <v>44</v>
      </c>
      <c r="B11" s="3">
        <v>99.22</v>
      </c>
      <c r="C11" s="3">
        <v>105.51199999999999</v>
      </c>
      <c r="D11" s="3">
        <v>105.99600000000001</v>
      </c>
      <c r="E11" s="3">
        <v>114.46600000000001</v>
      </c>
      <c r="F11" s="3">
        <v>126.08199999999999</v>
      </c>
      <c r="G11" s="3">
        <v>135.52000000000001</v>
      </c>
      <c r="H11" s="3">
        <v>145.19999999999999</v>
      </c>
      <c r="I11" s="3">
        <v>150.04</v>
      </c>
      <c r="J11" s="3">
        <v>154.154</v>
      </c>
      <c r="K11" s="3">
        <v>154.154</v>
      </c>
      <c r="L11" s="3">
        <v>157.78399999999999</v>
      </c>
      <c r="M11" s="3">
        <v>158.75199999999998</v>
      </c>
      <c r="N11" s="3">
        <v>163.35</v>
      </c>
      <c r="O11" s="3">
        <v>160.446</v>
      </c>
      <c r="P11" s="3">
        <v>155.12199999999999</v>
      </c>
      <c r="Q11" s="3">
        <v>157.78399999999999</v>
      </c>
      <c r="R11" s="3">
        <v>159.23599999999999</v>
      </c>
      <c r="S11" s="3">
        <v>159.23599999999999</v>
      </c>
      <c r="T11" s="3">
        <v>158.994</v>
      </c>
      <c r="U11" s="3">
        <v>161.172</v>
      </c>
      <c r="V11" s="3">
        <v>166.738</v>
      </c>
      <c r="W11" s="3">
        <v>174.24</v>
      </c>
      <c r="X11" s="3">
        <v>176.17599999999999</v>
      </c>
      <c r="Y11" s="3">
        <v>183.43599999999998</v>
      </c>
      <c r="Z11" s="3">
        <v>191.18</v>
      </c>
      <c r="AA11" s="3">
        <v>193.358</v>
      </c>
      <c r="AB11" s="3">
        <v>197.23</v>
      </c>
    </row>
    <row r="12" spans="1:28" x14ac:dyDescent="0.3">
      <c r="A12" t="s">
        <v>45</v>
      </c>
      <c r="B12" s="3">
        <v>36.806219800000001</v>
      </c>
      <c r="C12" s="3">
        <v>38.9461163</v>
      </c>
      <c r="D12" s="3">
        <v>39.802074900000001</v>
      </c>
      <c r="E12" s="3">
        <v>41.086012799999999</v>
      </c>
      <c r="F12" s="3">
        <v>38.090157699999999</v>
      </c>
      <c r="G12" s="3">
        <v>38.090157699999999</v>
      </c>
      <c r="H12" s="3">
        <v>38.9461163</v>
      </c>
      <c r="I12" s="3">
        <v>40.658033500000002</v>
      </c>
      <c r="J12" s="3">
        <v>43.653888600000002</v>
      </c>
      <c r="K12" s="3">
        <v>46.649743700000002</v>
      </c>
      <c r="L12" s="3">
        <v>51.357516000000004</v>
      </c>
      <c r="M12" s="3">
        <v>52.641453899999995</v>
      </c>
      <c r="N12" s="3">
        <v>53.497412500000003</v>
      </c>
      <c r="O12" s="3">
        <v>62.9129571</v>
      </c>
      <c r="P12" s="3">
        <v>68.048708699999992</v>
      </c>
      <c r="Q12" s="3">
        <v>75.752336100000008</v>
      </c>
      <c r="R12" s="3">
        <v>83.027984200000006</v>
      </c>
      <c r="S12" s="3">
        <v>82.172025599999998</v>
      </c>
      <c r="T12" s="3">
        <v>86.45181860000001</v>
      </c>
      <c r="U12" s="3">
        <v>84.739901399999994</v>
      </c>
      <c r="V12" s="3">
        <v>88.163735799999998</v>
      </c>
      <c r="W12" s="3">
        <v>86.8797979</v>
      </c>
      <c r="X12" s="3">
        <v>91.159590899999998</v>
      </c>
      <c r="Y12" s="3">
        <v>90.303632300000004</v>
      </c>
      <c r="Z12" s="3">
        <v>89.019694400000006</v>
      </c>
      <c r="AA12" s="3">
        <v>92.871508100000014</v>
      </c>
      <c r="AB12" s="3">
        <v>96.723321799999994</v>
      </c>
    </row>
    <row r="13" spans="1:28" x14ac:dyDescent="0.3">
      <c r="A13" t="s">
        <v>46</v>
      </c>
      <c r="B13" s="3">
        <v>310.71790520000002</v>
      </c>
      <c r="C13" s="3">
        <v>321.91120850000004</v>
      </c>
      <c r="D13" s="3">
        <v>326.23493910000002</v>
      </c>
      <c r="E13" s="3">
        <v>335.13709240000003</v>
      </c>
      <c r="F13" s="3">
        <v>341.38945130000002</v>
      </c>
      <c r="G13" s="3">
        <v>350.06481510000009</v>
      </c>
      <c r="H13" s="3">
        <v>359.51477369999998</v>
      </c>
      <c r="I13" s="3">
        <v>365.33272790000001</v>
      </c>
      <c r="J13" s="3">
        <v>372.06960459999999</v>
      </c>
      <c r="K13" s="3">
        <v>375.13218969999997</v>
      </c>
      <c r="L13" s="3">
        <v>384.16790040000001</v>
      </c>
      <c r="M13" s="3">
        <v>388.01986290000002</v>
      </c>
      <c r="N13" s="3">
        <v>393.19358290000002</v>
      </c>
      <c r="O13" s="3">
        <v>401.22431549999999</v>
      </c>
      <c r="P13" s="3">
        <v>403.10419830000001</v>
      </c>
      <c r="Q13" s="3">
        <v>413.17381769999997</v>
      </c>
      <c r="R13" s="3">
        <v>421.92340159999998</v>
      </c>
      <c r="S13" s="3">
        <v>422.39778179999996</v>
      </c>
      <c r="T13" s="3">
        <v>426.33747740000001</v>
      </c>
      <c r="U13" s="3">
        <v>427.73376519999999</v>
      </c>
      <c r="V13" s="3">
        <v>435.58907219999998</v>
      </c>
      <c r="W13" s="3">
        <v>439.96690390000003</v>
      </c>
      <c r="X13" s="3">
        <v>446.08716249999998</v>
      </c>
      <c r="Y13" s="3">
        <v>450.2518915</v>
      </c>
      <c r="Z13" s="3">
        <v>454.97288759999998</v>
      </c>
      <c r="AA13" s="3">
        <v>460.14633870000006</v>
      </c>
      <c r="AB13" s="3">
        <v>466.32332780000002</v>
      </c>
    </row>
    <row r="14" spans="1:28" x14ac:dyDescent="0.3">
      <c r="A14" t="s">
        <v>50</v>
      </c>
      <c r="B14" s="9"/>
      <c r="C14" s="9">
        <v>3.6024004773060065</v>
      </c>
      <c r="D14" s="9">
        <v>1.3431438501775486</v>
      </c>
      <c r="E14" s="9">
        <v>2.7287553333676664</v>
      </c>
      <c r="F14" s="9">
        <v>1.8656123245640446</v>
      </c>
      <c r="G14" s="9">
        <v>2.541192695604555</v>
      </c>
      <c r="H14" s="9">
        <v>2.699488263994883</v>
      </c>
      <c r="I14" s="9">
        <v>1.6182795883806629</v>
      </c>
      <c r="J14" s="9">
        <v>1.8440386490213438</v>
      </c>
      <c r="K14" s="9">
        <v>0.82312155095078643</v>
      </c>
      <c r="L14" s="9">
        <v>2.4086737816944104</v>
      </c>
      <c r="M14" s="9">
        <v>1.0026768233340959</v>
      </c>
      <c r="N14" s="9">
        <v>1.3333647306950798</v>
      </c>
      <c r="O14" s="9">
        <v>2.0424373512836302</v>
      </c>
      <c r="P14" s="9">
        <v>0.46853660841998956</v>
      </c>
      <c r="Q14" s="9">
        <v>2.498018984288997</v>
      </c>
      <c r="R14" s="9">
        <v>2.1176520692201657</v>
      </c>
      <c r="S14" s="9">
        <v>0.11243277765610066</v>
      </c>
      <c r="T14" s="9">
        <v>0.93269798511050095</v>
      </c>
      <c r="U14" s="9">
        <v>0.32750763749768852</v>
      </c>
      <c r="V14" s="9">
        <v>1.8364944830406347</v>
      </c>
      <c r="W14" s="9">
        <v>1.0050370818278895</v>
      </c>
      <c r="X14" s="9">
        <v>1.3910724978965725</v>
      </c>
      <c r="Y14" s="9">
        <v>0.93361328235936913</v>
      </c>
      <c r="Z14" s="9">
        <v>1.0485233241935152</v>
      </c>
      <c r="AA14" s="9">
        <v>1.1370899763478741</v>
      </c>
      <c r="AB14" s="9">
        <v>1.3423966639506713</v>
      </c>
    </row>
    <row r="15" spans="1:28" x14ac:dyDescent="0.3">
      <c r="A15" t="s">
        <v>51</v>
      </c>
      <c r="B15" s="9"/>
      <c r="C15" s="9">
        <v>3.6024004773060065</v>
      </c>
      <c r="D15" s="9">
        <v>4.9939297479532572</v>
      </c>
      <c r="E15" s="9">
        <v>7.8589572056628327</v>
      </c>
      <c r="F15" s="9">
        <v>9.8711872044379376</v>
      </c>
      <c r="G15" s="9">
        <v>12.663225788251122</v>
      </c>
      <c r="H15" s="9">
        <v>15.704556346243017</v>
      </c>
      <c r="I15" s="9">
        <v>17.576979564420668</v>
      </c>
      <c r="J15" s="9">
        <v>19.745144509940513</v>
      </c>
      <c r="K15" s="9">
        <v>20.730792600618994</v>
      </c>
      <c r="L15" s="9">
        <v>23.638803548421961</v>
      </c>
      <c r="M15" s="9">
        <v>24.878501176249561</v>
      </c>
      <c r="N15" s="9">
        <v>26.543587067154316</v>
      </c>
      <c r="O15" s="9">
        <v>29.128160555067996</v>
      </c>
      <c r="P15" s="9">
        <v>29.733173259047827</v>
      </c>
      <c r="Q15" s="9">
        <v>32.973932555979381</v>
      </c>
      <c r="R15" s="9">
        <v>35.789857790274503</v>
      </c>
      <c r="S15" s="9">
        <v>35.942530099163385</v>
      </c>
      <c r="T15" s="9">
        <v>37.210463338306518</v>
      </c>
      <c r="U15" s="9">
        <v>37.659838085185434</v>
      </c>
      <c r="V15" s="9">
        <v>40.187953416982531</v>
      </c>
      <c r="W15" s="9">
        <v>41.596894333078815</v>
      </c>
      <c r="X15" s="9">
        <v>43.566609788021943</v>
      </c>
      <c r="Y15" s="9">
        <v>44.906966726035961</v>
      </c>
      <c r="Z15" s="9">
        <v>46.426350070539783</v>
      </c>
      <c r="AA15" s="9">
        <v>48.091349419923944</v>
      </c>
      <c r="AB15" s="9">
        <v>50.079322754136534</v>
      </c>
    </row>
    <row r="16" spans="1:28" x14ac:dyDescent="0.3">
      <c r="A16" t="s">
        <v>52</v>
      </c>
      <c r="B16" s="9">
        <v>3.5971047140541796</v>
      </c>
      <c r="C16" s="9">
        <v>3.6526859015091344</v>
      </c>
      <c r="D16" s="9">
        <v>3.6561127322649334</v>
      </c>
      <c r="E16" s="9">
        <v>3.7349503220773435</v>
      </c>
      <c r="F16" s="9">
        <v>3.7944809525397356</v>
      </c>
      <c r="G16" s="9">
        <v>3.8904736063569696</v>
      </c>
      <c r="H16" s="9">
        <v>4.0048431959451936</v>
      </c>
      <c r="I16" s="9">
        <v>4.0787398448141126</v>
      </c>
      <c r="J16" s="9">
        <v>4.1623179841145541</v>
      </c>
      <c r="K16" s="9">
        <v>4.2045750919076434</v>
      </c>
      <c r="L16" s="9">
        <v>4.3135852279362226</v>
      </c>
      <c r="M16" s="9">
        <v>4.3636961639676111</v>
      </c>
      <c r="N16" s="9">
        <v>4.4283543518414241</v>
      </c>
      <c r="O16" s="9">
        <v>4.5259370050761421</v>
      </c>
      <c r="P16" s="9">
        <v>4.5538205863081789</v>
      </c>
      <c r="Q16" s="9">
        <v>4.6754986726264569</v>
      </c>
      <c r="R16" s="9">
        <v>4.7820854765952623</v>
      </c>
      <c r="S16" s="9">
        <v>4.7956151430517702</v>
      </c>
      <c r="T16" s="9">
        <v>4.8491523817106463</v>
      </c>
      <c r="U16" s="9">
        <v>4.873903432087511</v>
      </c>
      <c r="V16" s="9">
        <v>4.9724779931506848</v>
      </c>
      <c r="W16" s="9">
        <v>5.0322189625986509</v>
      </c>
      <c r="X16" s="9">
        <v>5.1127468481375358</v>
      </c>
      <c r="Y16" s="9">
        <v>5.1705545647680289</v>
      </c>
      <c r="Z16" s="9">
        <v>5.2355913417721514</v>
      </c>
      <c r="AA16" s="9">
        <v>5.3061155292896682</v>
      </c>
      <c r="AB16" s="9">
        <v>5.3891520605570324</v>
      </c>
    </row>
    <row r="17" spans="1:28" x14ac:dyDescent="0.3">
      <c r="A17" t="s">
        <v>53</v>
      </c>
      <c r="B17" s="9">
        <v>65.436611922678466</v>
      </c>
      <c r="C17" s="9">
        <v>66.039504275291478</v>
      </c>
      <c r="D17" s="9">
        <v>66.192350670878838</v>
      </c>
      <c r="E17" s="9">
        <v>66.805739465202791</v>
      </c>
      <c r="F17" s="9">
        <v>67.313857187127425</v>
      </c>
      <c r="G17" s="9">
        <v>68.341746265376088</v>
      </c>
      <c r="H17" s="9">
        <v>69.39869639632559</v>
      </c>
      <c r="I17" s="9">
        <v>69.89682664562612</v>
      </c>
      <c r="J17" s="9">
        <v>70.635463190426933</v>
      </c>
      <c r="K17" s="9">
        <v>70.838893860992485</v>
      </c>
      <c r="L17" s="9">
        <v>71.686576549798588</v>
      </c>
      <c r="M17" s="9">
        <v>72.271236787759818</v>
      </c>
      <c r="N17" s="9">
        <v>72.725032893714598</v>
      </c>
      <c r="O17" s="9">
        <v>73.602009073649981</v>
      </c>
      <c r="P17" s="9">
        <v>73.901217093823547</v>
      </c>
      <c r="Q17" s="9">
        <v>74.692967675913806</v>
      </c>
      <c r="R17" s="9">
        <v>75.41009410557426</v>
      </c>
      <c r="S17" s="9">
        <v>75.632458162686305</v>
      </c>
      <c r="T17" s="9">
        <v>76.010962155212127</v>
      </c>
      <c r="U17" s="9">
        <v>76.310190580203454</v>
      </c>
      <c r="V17" s="9">
        <v>76.870313598284994</v>
      </c>
      <c r="W17" s="9">
        <v>77.139881407338748</v>
      </c>
      <c r="X17" s="9">
        <v>77.583916327114665</v>
      </c>
      <c r="Y17" s="9">
        <v>77.748742183796026</v>
      </c>
      <c r="Z17" s="9">
        <v>78.010779119665514</v>
      </c>
      <c r="AA17" s="9">
        <v>78.278088470206058</v>
      </c>
      <c r="AB17" s="9">
        <v>78.569878442182443</v>
      </c>
    </row>
    <row r="18" spans="1:28" x14ac:dyDescent="0.3">
      <c r="A18" t="s">
        <v>54</v>
      </c>
      <c r="B18" s="9">
        <v>43.778043531943837</v>
      </c>
      <c r="C18" s="9">
        <v>44.875143358048042</v>
      </c>
      <c r="D18" s="9">
        <v>44.691128210307625</v>
      </c>
      <c r="E18" s="9">
        <v>46.414442425949737</v>
      </c>
      <c r="F18" s="9">
        <v>48.089405538114228</v>
      </c>
      <c r="G18" s="9">
        <v>49.593718137712941</v>
      </c>
      <c r="H18" s="9">
        <v>51.220736885116779</v>
      </c>
      <c r="I18" s="9">
        <v>52.198453337637595</v>
      </c>
      <c r="J18" s="9">
        <v>53.164216091410339</v>
      </c>
      <c r="K18" s="9">
        <v>53.528795772121391</v>
      </c>
      <c r="L18" s="9">
        <v>54.440133020546348</v>
      </c>
      <c r="M18" s="9">
        <v>54.480059943343683</v>
      </c>
      <c r="N18" s="9">
        <v>55.150292866084307</v>
      </c>
      <c r="O18" s="9">
        <v>55.669347163482172</v>
      </c>
      <c r="P18" s="9">
        <v>55.363032595832919</v>
      </c>
      <c r="Q18" s="9">
        <v>56.522539932471624</v>
      </c>
      <c r="R18" s="9">
        <v>57.418949335660642</v>
      </c>
      <c r="S18" s="9">
        <v>57.151821340364812</v>
      </c>
      <c r="T18" s="9">
        <v>57.570781742398133</v>
      </c>
      <c r="U18" s="9">
        <v>57.491814162722541</v>
      </c>
      <c r="V18" s="9">
        <v>58.518854596738436</v>
      </c>
      <c r="W18" s="9">
        <v>59.349872816649366</v>
      </c>
      <c r="X18" s="9">
        <v>59.929003426544469</v>
      </c>
      <c r="Y18" s="9">
        <v>60.796997740097218</v>
      </c>
      <c r="Z18" s="9">
        <v>61.586020186403744</v>
      </c>
      <c r="AA18" s="9">
        <v>62.204017293422829</v>
      </c>
      <c r="AB18" s="9">
        <v>63.036375037637562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2" topLeftCell="B3" activePane="bottomRight" state="frozen"/>
      <selection activeCell="D25" sqref="D25"/>
      <selection pane="topRight" activeCell="D25" sqref="D25"/>
      <selection pane="bottomLeft" activeCell="D25" sqref="D25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6" t="s">
        <v>59</v>
      </c>
    </row>
    <row r="3" spans="1:28" ht="18" x14ac:dyDescent="0.35">
      <c r="A3" s="24" t="s">
        <v>13</v>
      </c>
    </row>
    <row r="5" spans="1:28" x14ac:dyDescent="0.3"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</row>
    <row r="6" spans="1:28" x14ac:dyDescent="0.3">
      <c r="A6" t="s">
        <v>47</v>
      </c>
      <c r="B6" s="3">
        <v>42.617999999999995</v>
      </c>
      <c r="C6" s="3">
        <v>43.036000000000001</v>
      </c>
      <c r="D6" s="3">
        <v>42.892000000000003</v>
      </c>
      <c r="E6" s="3">
        <v>43.016999999999996</v>
      </c>
      <c r="F6" s="3">
        <v>42.72</v>
      </c>
      <c r="G6" s="3">
        <v>42.209999999999994</v>
      </c>
      <c r="H6" s="3">
        <v>41.894999999999996</v>
      </c>
      <c r="I6" s="3">
        <v>41.804000000000002</v>
      </c>
      <c r="J6" s="3">
        <v>41.910999999999994</v>
      </c>
      <c r="K6" s="3">
        <v>41.567</v>
      </c>
      <c r="L6" s="3">
        <v>41.753999999999998</v>
      </c>
      <c r="M6" s="3">
        <v>41.630999999999993</v>
      </c>
      <c r="N6" s="3">
        <v>41.856999999999999</v>
      </c>
      <c r="O6" s="3">
        <v>42.097999999999999</v>
      </c>
      <c r="P6" s="3">
        <v>41.974999999999994</v>
      </c>
      <c r="Q6" s="3">
        <v>41.890999999999991</v>
      </c>
      <c r="R6" s="3">
        <v>41.750999999999998</v>
      </c>
      <c r="S6" s="3">
        <v>41.572000000000003</v>
      </c>
      <c r="T6" s="3">
        <v>41.364999999999995</v>
      </c>
      <c r="U6" s="3">
        <v>41.506999999999998</v>
      </c>
      <c r="V6" s="3">
        <v>41.33</v>
      </c>
      <c r="W6" s="3">
        <v>41.265000000000001</v>
      </c>
      <c r="X6" s="3">
        <v>41.158999999999999</v>
      </c>
      <c r="Y6" s="3">
        <v>41.079000000000001</v>
      </c>
      <c r="Z6" s="3">
        <v>40.946999999999996</v>
      </c>
      <c r="AA6" s="3">
        <v>40.838999999999999</v>
      </c>
      <c r="AB6" s="3">
        <v>40.731000000000002</v>
      </c>
    </row>
    <row r="7" spans="1:28" x14ac:dyDescent="0.3">
      <c r="A7" t="s">
        <v>48</v>
      </c>
      <c r="B7" s="3">
        <v>15.9144804</v>
      </c>
      <c r="C7" s="3">
        <v>16.325966399999999</v>
      </c>
      <c r="D7" s="3">
        <v>16.272311999999999</v>
      </c>
      <c r="E7" s="3">
        <v>16.2358692</v>
      </c>
      <c r="F7" s="3">
        <v>16.268796000000002</v>
      </c>
      <c r="G7" s="3">
        <v>16.227200400000001</v>
      </c>
      <c r="H7" s="3">
        <v>16.044424800000002</v>
      </c>
      <c r="I7" s="3">
        <v>15.896198399999999</v>
      </c>
      <c r="J7" s="3">
        <v>15.6421548</v>
      </c>
      <c r="K7" s="3">
        <v>15.5395872</v>
      </c>
      <c r="L7" s="3">
        <v>15.2836452</v>
      </c>
      <c r="M7" s="3">
        <v>15.1763364</v>
      </c>
      <c r="N7" s="3">
        <v>15.064422</v>
      </c>
      <c r="O7" s="3">
        <v>14.92839</v>
      </c>
      <c r="P7" s="3">
        <v>14.8281276</v>
      </c>
      <c r="Q7" s="3">
        <v>14.704561200000001</v>
      </c>
      <c r="R7" s="3">
        <v>14.616222</v>
      </c>
      <c r="S7" s="3">
        <v>14.545632000000001</v>
      </c>
      <c r="T7" s="3">
        <v>14.492248799999999</v>
      </c>
      <c r="U7" s="3">
        <v>14.411227199999999</v>
      </c>
      <c r="V7" s="3">
        <v>14.370173999999999</v>
      </c>
      <c r="W7" s="3">
        <v>14.3171976</v>
      </c>
      <c r="X7" s="3">
        <v>14.264221200000001</v>
      </c>
      <c r="Y7" s="3">
        <v>14.1813012</v>
      </c>
      <c r="Z7" s="3">
        <v>14.1219564</v>
      </c>
      <c r="AA7" s="3">
        <v>13.997712</v>
      </c>
      <c r="AB7" s="3">
        <v>13.920618000000001</v>
      </c>
    </row>
    <row r="8" spans="1:28" x14ac:dyDescent="0.3">
      <c r="A8" t="s">
        <v>49</v>
      </c>
      <c r="B8" s="3">
        <v>32.718745599999998</v>
      </c>
      <c r="C8" s="3">
        <v>32.296748000000001</v>
      </c>
      <c r="D8" s="3">
        <v>32.434883200000002</v>
      </c>
      <c r="E8" s="3">
        <v>31.878755999999999</v>
      </c>
      <c r="F8" s="3">
        <v>31.267864800000002</v>
      </c>
      <c r="G8" s="3">
        <v>31.0159688</v>
      </c>
      <c r="H8" s="3">
        <v>30.7784616</v>
      </c>
      <c r="I8" s="3">
        <v>30.111819199999999</v>
      </c>
      <c r="J8" s="3">
        <v>29.7814312</v>
      </c>
      <c r="K8" s="3">
        <v>29.399638400000001</v>
      </c>
      <c r="L8" s="3">
        <v>29.504763199999999</v>
      </c>
      <c r="M8" s="3">
        <v>29.484053600000003</v>
      </c>
      <c r="N8" s="3">
        <v>29.493449600000002</v>
      </c>
      <c r="O8" s="3">
        <v>29.479991200000001</v>
      </c>
      <c r="P8" s="3">
        <v>29.717271199999999</v>
      </c>
      <c r="Q8" s="3">
        <v>30.051608000000002</v>
      </c>
      <c r="R8" s="3">
        <v>30.4231312</v>
      </c>
      <c r="S8" s="3">
        <v>30.615099999999998</v>
      </c>
      <c r="T8" s="3">
        <v>30.988711199999997</v>
      </c>
      <c r="U8" s="3">
        <v>30.888692800000001</v>
      </c>
      <c r="V8" s="3">
        <v>31.0095344</v>
      </c>
      <c r="W8" s="3">
        <v>31.124112</v>
      </c>
      <c r="X8" s="3">
        <v>30.784668799999999</v>
      </c>
      <c r="Y8" s="3">
        <v>30.822899200000002</v>
      </c>
      <c r="Z8" s="3">
        <v>30.803347199999997</v>
      </c>
      <c r="AA8" s="3">
        <v>30.6506528</v>
      </c>
      <c r="AB8" s="3">
        <v>30.417492000000003</v>
      </c>
    </row>
    <row r="9" spans="1:28" x14ac:dyDescent="0.3">
      <c r="A9" t="s">
        <v>42</v>
      </c>
      <c r="B9" s="3">
        <v>33.513249000000002</v>
      </c>
      <c r="C9" s="3">
        <v>34.659239999999997</v>
      </c>
      <c r="D9" s="3">
        <v>35.190308999999999</v>
      </c>
      <c r="E9" s="3">
        <v>36.056789999999999</v>
      </c>
      <c r="F9" s="3">
        <v>37.454340000000002</v>
      </c>
      <c r="G9" s="3">
        <v>37.873605000000005</v>
      </c>
      <c r="H9" s="3">
        <v>38.153115</v>
      </c>
      <c r="I9" s="3">
        <v>39.271155</v>
      </c>
      <c r="J9" s="3">
        <v>39.802224000000002</v>
      </c>
      <c r="K9" s="3">
        <v>40.417146000000002</v>
      </c>
      <c r="L9" s="3">
        <v>40.305342000000003</v>
      </c>
      <c r="M9" s="3">
        <v>39.522714000000001</v>
      </c>
      <c r="N9" s="3">
        <v>39.159351000000001</v>
      </c>
      <c r="O9" s="3">
        <v>38.348772000000004</v>
      </c>
      <c r="P9" s="3">
        <v>37.17483</v>
      </c>
      <c r="Q9" s="3">
        <v>36.280397999999998</v>
      </c>
      <c r="R9" s="3">
        <v>35.302113000000006</v>
      </c>
      <c r="S9" s="3">
        <v>33.932513999999998</v>
      </c>
      <c r="T9" s="3">
        <v>32.674719000000003</v>
      </c>
      <c r="U9" s="3">
        <v>31.947993</v>
      </c>
      <c r="V9" s="3">
        <v>31.640532000000004</v>
      </c>
      <c r="W9" s="3">
        <v>31.416924000000005</v>
      </c>
      <c r="X9" s="3">
        <v>31.780287000000001</v>
      </c>
      <c r="Y9" s="3">
        <v>31.668483000000002</v>
      </c>
      <c r="Z9" s="3">
        <v>32.031846000000002</v>
      </c>
      <c r="AA9" s="3">
        <v>32.786523000000003</v>
      </c>
      <c r="AB9" s="3">
        <v>33.625053000000001</v>
      </c>
    </row>
    <row r="10" spans="1:28" x14ac:dyDescent="0.3">
      <c r="A10" t="s">
        <v>43</v>
      </c>
      <c r="B10" s="3">
        <v>67.227599999999995</v>
      </c>
      <c r="C10" s="3">
        <v>67.991550000000004</v>
      </c>
      <c r="D10" s="3">
        <v>69.658349999999999</v>
      </c>
      <c r="E10" s="3">
        <v>69.380549999999999</v>
      </c>
      <c r="F10" s="3">
        <v>68.40825000000001</v>
      </c>
      <c r="G10" s="3">
        <v>69.936150000000012</v>
      </c>
      <c r="H10" s="3">
        <v>71.047350000000009</v>
      </c>
      <c r="I10" s="3">
        <v>71.394599999999997</v>
      </c>
      <c r="J10" s="3">
        <v>73.061400000000006</v>
      </c>
      <c r="K10" s="3">
        <v>73.82535</v>
      </c>
      <c r="L10" s="3">
        <v>74.311500000000009</v>
      </c>
      <c r="M10" s="3">
        <v>76.811700000000002</v>
      </c>
      <c r="N10" s="3">
        <v>77.922899999999998</v>
      </c>
      <c r="O10" s="3">
        <v>80.006399999999999</v>
      </c>
      <c r="P10" s="3">
        <v>82.992750000000001</v>
      </c>
      <c r="Q10" s="3">
        <v>84.034500000000008</v>
      </c>
      <c r="R10" s="3">
        <v>85.006799999999998</v>
      </c>
      <c r="S10" s="3">
        <v>87.437550000000016</v>
      </c>
      <c r="T10" s="3">
        <v>88.826550000000012</v>
      </c>
      <c r="U10" s="3">
        <v>90.423900000000017</v>
      </c>
      <c r="V10" s="3">
        <v>90.284999999999997</v>
      </c>
      <c r="W10" s="3">
        <v>88.687650000000019</v>
      </c>
      <c r="X10" s="3">
        <v>88.062600000000003</v>
      </c>
      <c r="Y10" s="3">
        <v>86.604150000000004</v>
      </c>
      <c r="Z10" s="3">
        <v>84.173400000000001</v>
      </c>
      <c r="AA10" s="3">
        <v>82.506599999999992</v>
      </c>
      <c r="AB10" s="3">
        <v>80.214750000000009</v>
      </c>
    </row>
    <row r="11" spans="1:28" x14ac:dyDescent="0.3">
      <c r="A11" t="s">
        <v>44</v>
      </c>
      <c r="B11" s="3">
        <v>103.09199999999998</v>
      </c>
      <c r="C11" s="3">
        <v>108.65799999999999</v>
      </c>
      <c r="D11" s="3">
        <v>111.56199999999998</v>
      </c>
      <c r="E11" s="3">
        <v>121</v>
      </c>
      <c r="F11" s="3">
        <v>128.98599999999999</v>
      </c>
      <c r="G11" s="3">
        <v>131.40600000000001</v>
      </c>
      <c r="H11" s="3">
        <v>137.214</v>
      </c>
      <c r="I11" s="3">
        <v>145.92600000000002</v>
      </c>
      <c r="J11" s="3">
        <v>146.89400000000001</v>
      </c>
      <c r="K11" s="3">
        <v>152.21799999999999</v>
      </c>
      <c r="L11" s="3">
        <v>158.994</v>
      </c>
      <c r="M11" s="3">
        <v>161.41399999999999</v>
      </c>
      <c r="N11" s="3">
        <v>166.012</v>
      </c>
      <c r="O11" s="3">
        <v>167.46399999999997</v>
      </c>
      <c r="P11" s="3">
        <v>166.25399999999999</v>
      </c>
      <c r="Q11" s="3">
        <v>171.33599999999998</v>
      </c>
      <c r="R11" s="3">
        <v>174.96599999999998</v>
      </c>
      <c r="S11" s="3">
        <v>176.90200000000002</v>
      </c>
      <c r="T11" s="3">
        <v>181.5</v>
      </c>
      <c r="U11" s="3">
        <v>184.40399999999997</v>
      </c>
      <c r="V11" s="3">
        <v>187.30799999999999</v>
      </c>
      <c r="W11" s="3">
        <v>194.56799999999998</v>
      </c>
      <c r="X11" s="3">
        <v>199.166</v>
      </c>
      <c r="Y11" s="3">
        <v>205.7</v>
      </c>
      <c r="Z11" s="3">
        <v>213.928</v>
      </c>
      <c r="AA11" s="3">
        <v>217.31599999999997</v>
      </c>
      <c r="AB11" s="3">
        <v>221.18799999999999</v>
      </c>
    </row>
    <row r="12" spans="1:28" x14ac:dyDescent="0.3">
      <c r="A12" t="s">
        <v>45</v>
      </c>
      <c r="B12" s="3">
        <v>33.382385400000004</v>
      </c>
      <c r="C12" s="3">
        <v>32.9544061</v>
      </c>
      <c r="D12" s="3">
        <v>37.662178400000002</v>
      </c>
      <c r="E12" s="3">
        <v>39.374095600000004</v>
      </c>
      <c r="F12" s="3">
        <v>41.086012799999999</v>
      </c>
      <c r="G12" s="3">
        <v>41.9419714</v>
      </c>
      <c r="H12" s="3">
        <v>44.9378265</v>
      </c>
      <c r="I12" s="3">
        <v>44.9378265</v>
      </c>
      <c r="J12" s="3">
        <v>50.501557400000003</v>
      </c>
      <c r="K12" s="3">
        <v>52.641453899999995</v>
      </c>
      <c r="L12" s="3">
        <v>53.069433200000006</v>
      </c>
      <c r="M12" s="3">
        <v>57.777205500000001</v>
      </c>
      <c r="N12" s="3">
        <v>61.629019200000002</v>
      </c>
      <c r="O12" s="3">
        <v>67.620729400000002</v>
      </c>
      <c r="P12" s="3">
        <v>73.612439600000002</v>
      </c>
      <c r="Q12" s="3">
        <v>74.468398199999996</v>
      </c>
      <c r="R12" s="3">
        <v>77.8922326</v>
      </c>
      <c r="S12" s="3">
        <v>84.739901399999994</v>
      </c>
      <c r="T12" s="3">
        <v>86.45181860000001</v>
      </c>
      <c r="U12" s="3">
        <v>90.303632300000004</v>
      </c>
      <c r="V12" s="3">
        <v>95.8673632</v>
      </c>
      <c r="W12" s="3">
        <v>96.723321799999994</v>
      </c>
      <c r="X12" s="3">
        <v>100.5751355</v>
      </c>
      <c r="Y12" s="3">
        <v>103.99896990000001</v>
      </c>
      <c r="Z12" s="3">
        <v>103.99896990000001</v>
      </c>
      <c r="AA12" s="3">
        <v>107.42280430000001</v>
      </c>
      <c r="AB12" s="3">
        <v>111.70259729999999</v>
      </c>
    </row>
    <row r="13" spans="1:28" x14ac:dyDescent="0.3">
      <c r="A13" t="s">
        <v>46</v>
      </c>
      <c r="B13" s="3">
        <v>328.46646039999996</v>
      </c>
      <c r="C13" s="3">
        <v>335.92191049999997</v>
      </c>
      <c r="D13" s="3">
        <v>345.67203259999997</v>
      </c>
      <c r="E13" s="3">
        <v>356.94306080000001</v>
      </c>
      <c r="F13" s="3">
        <v>366.19126360000001</v>
      </c>
      <c r="G13" s="3">
        <v>370.61089559999999</v>
      </c>
      <c r="H13" s="3">
        <v>380.07017789999998</v>
      </c>
      <c r="I13" s="3">
        <v>389.34159910000005</v>
      </c>
      <c r="J13" s="3">
        <v>397.59376740000005</v>
      </c>
      <c r="K13" s="3">
        <v>405.60817550000002</v>
      </c>
      <c r="L13" s="3">
        <v>413.22268360000004</v>
      </c>
      <c r="M13" s="3">
        <v>421.81700949999998</v>
      </c>
      <c r="N13" s="3">
        <v>431.13814180000003</v>
      </c>
      <c r="O13" s="3">
        <v>439.94628259999996</v>
      </c>
      <c r="P13" s="3">
        <v>446.55441840000003</v>
      </c>
      <c r="Q13" s="3">
        <v>452.76646540000002</v>
      </c>
      <c r="R13" s="3">
        <v>459.9574988</v>
      </c>
      <c r="S13" s="3">
        <v>469.74469740000006</v>
      </c>
      <c r="T13" s="3">
        <v>476.29904760000005</v>
      </c>
      <c r="U13" s="3">
        <v>483.88644529999999</v>
      </c>
      <c r="V13" s="3">
        <v>491.81060359999998</v>
      </c>
      <c r="W13" s="3">
        <v>498.1022054</v>
      </c>
      <c r="X13" s="3">
        <v>505.79191249999997</v>
      </c>
      <c r="Y13" s="3">
        <v>514.0548033</v>
      </c>
      <c r="Z13" s="3">
        <v>520.00451950000001</v>
      </c>
      <c r="AA13" s="3">
        <v>525.51929210000003</v>
      </c>
      <c r="AB13" s="3">
        <v>531.79951029999995</v>
      </c>
    </row>
    <row r="14" spans="1:28" x14ac:dyDescent="0.3">
      <c r="A14" t="s">
        <v>50</v>
      </c>
      <c r="B14" s="9"/>
      <c r="C14" s="9">
        <v>2.269775151752452</v>
      </c>
      <c r="D14" s="9">
        <v>2.9024966205650347</v>
      </c>
      <c r="E14" s="9">
        <v>3.2606132799417131</v>
      </c>
      <c r="F14" s="9">
        <v>2.5909462364312201</v>
      </c>
      <c r="G14" s="9">
        <v>1.2069190172782644</v>
      </c>
      <c r="H14" s="9">
        <v>2.5523486795189578</v>
      </c>
      <c r="I14" s="9">
        <v>2.4393971795491609</v>
      </c>
      <c r="J14" s="9">
        <v>2.1195187771036186</v>
      </c>
      <c r="K14" s="9">
        <v>2.0157277998618768</v>
      </c>
      <c r="L14" s="9">
        <v>1.8773063660794043</v>
      </c>
      <c r="M14" s="9">
        <v>2.079829167442139</v>
      </c>
      <c r="N14" s="9">
        <v>2.2097573331736506</v>
      </c>
      <c r="O14" s="9">
        <v>2.0429973472599712</v>
      </c>
      <c r="P14" s="9">
        <v>1.5020324210826894</v>
      </c>
      <c r="Q14" s="9">
        <v>1.3911063789846008</v>
      </c>
      <c r="R14" s="9">
        <v>1.5882433770016529</v>
      </c>
      <c r="S14" s="9">
        <v>2.1278484698117217</v>
      </c>
      <c r="T14" s="9">
        <v>1.3953005188302923</v>
      </c>
      <c r="U14" s="9">
        <v>1.5929903152718248</v>
      </c>
      <c r="V14" s="9">
        <v>1.6376069999413121</v>
      </c>
      <c r="W14" s="9">
        <v>1.279273312520345</v>
      </c>
      <c r="X14" s="9">
        <v>1.5438010546098184</v>
      </c>
      <c r="Y14" s="9">
        <v>1.6336541956866575</v>
      </c>
      <c r="Z14" s="9">
        <v>1.1574089302941082</v>
      </c>
      <c r="AA14" s="9">
        <v>1.0605239749267246</v>
      </c>
      <c r="AB14" s="9">
        <v>1.195049980925319</v>
      </c>
    </row>
    <row r="15" spans="1:28" x14ac:dyDescent="0.3">
      <c r="A15" t="s">
        <v>51</v>
      </c>
      <c r="B15" s="9"/>
      <c r="C15" s="9">
        <v>2.269775151752452</v>
      </c>
      <c r="D15" s="9">
        <v>5.2381519193915267</v>
      </c>
      <c r="E15" s="9">
        <v>8.6695610764404414</v>
      </c>
      <c r="F15" s="9">
        <v>11.4851309792968</v>
      </c>
      <c r="G15" s="9">
        <v>12.830666226523515</v>
      </c>
      <c r="H15" s="9">
        <v>15.710498246048633</v>
      </c>
      <c r="I15" s="9">
        <v>18.533136876705026</v>
      </c>
      <c r="J15" s="9">
        <v>21.045468969896721</v>
      </c>
      <c r="K15" s="9">
        <v>23.485416138396108</v>
      </c>
      <c r="L15" s="9">
        <v>25.803615716741863</v>
      </c>
      <c r="M15" s="9">
        <v>28.420116010115485</v>
      </c>
      <c r="N15" s="9">
        <v>31.25788894091912</v>
      </c>
      <c r="O15" s="9">
        <v>33.939484130051532</v>
      </c>
      <c r="P15" s="9">
        <v>35.951298606315817</v>
      </c>
      <c r="Q15" s="9">
        <v>37.842525793540673</v>
      </c>
      <c r="R15" s="9">
        <v>40.031800580148378</v>
      </c>
      <c r="S15" s="9">
        <v>43.01146510604287</v>
      </c>
      <c r="T15" s="9">
        <v>45.006904820654285</v>
      </c>
      <c r="U15" s="9">
        <v>47.316850770922748</v>
      </c>
      <c r="V15" s="9">
        <v>49.729321831240469</v>
      </c>
      <c r="W15" s="9">
        <v>51.644769086445223</v>
      </c>
      <c r="X15" s="9">
        <v>53.985862630862393</v>
      </c>
      <c r="Y15" s="9">
        <v>56.501459136495775</v>
      </c>
      <c r="Z15" s="9">
        <v>58.312821000582161</v>
      </c>
      <c r="AA15" s="9">
        <v>59.991766422676157</v>
      </c>
      <c r="AB15" s="9">
        <v>61.90374799679244</v>
      </c>
    </row>
    <row r="16" spans="1:28" x14ac:dyDescent="0.3">
      <c r="A16" t="s">
        <v>52</v>
      </c>
      <c r="B16" s="9">
        <v>3.2641007691543269</v>
      </c>
      <c r="C16" s="9">
        <v>3.2914159367038991</v>
      </c>
      <c r="D16" s="9">
        <v>3.3573429739704737</v>
      </c>
      <c r="E16" s="9">
        <v>3.4527283884697235</v>
      </c>
      <c r="F16" s="9">
        <v>3.5315967171376221</v>
      </c>
      <c r="G16" s="9">
        <v>3.5669961077959575</v>
      </c>
      <c r="H16" s="9">
        <v>3.6541695788866453</v>
      </c>
      <c r="I16" s="9">
        <v>3.73971375564307</v>
      </c>
      <c r="J16" s="9">
        <v>3.8149469142199202</v>
      </c>
      <c r="K16" s="9">
        <v>3.8881151792561348</v>
      </c>
      <c r="L16" s="9">
        <v>3.9569346318107823</v>
      </c>
      <c r="M16" s="9">
        <v>4.0353679278675978</v>
      </c>
      <c r="N16" s="9">
        <v>4.1205977425212659</v>
      </c>
      <c r="O16" s="9">
        <v>4.2015689294241234</v>
      </c>
      <c r="P16" s="9">
        <v>4.2618287688490168</v>
      </c>
      <c r="Q16" s="9">
        <v>4.3198784982349014</v>
      </c>
      <c r="R16" s="9">
        <v>4.3876514242106266</v>
      </c>
      <c r="S16" s="9">
        <v>4.4814414939896974</v>
      </c>
      <c r="T16" s="9">
        <v>4.5448382404580157</v>
      </c>
      <c r="U16" s="9">
        <v>4.6194410052505965</v>
      </c>
      <c r="V16" s="9">
        <v>4.6977801471009641</v>
      </c>
      <c r="W16" s="9">
        <v>4.7619713709369025</v>
      </c>
      <c r="X16" s="9">
        <v>4.8401139952153107</v>
      </c>
      <c r="Y16" s="9">
        <v>4.9243682661174439</v>
      </c>
      <c r="Z16" s="9">
        <v>4.9875745204296953</v>
      </c>
      <c r="AA16" s="9">
        <v>5.0472463705339994</v>
      </c>
      <c r="AB16" s="9">
        <v>5.114932291045494</v>
      </c>
    </row>
    <row r="17" spans="1:28" x14ac:dyDescent="0.3">
      <c r="A17" t="s">
        <v>53</v>
      </c>
      <c r="B17" s="9">
        <v>62.016068597060325</v>
      </c>
      <c r="C17" s="9">
        <v>62.396631344474322</v>
      </c>
      <c r="D17" s="9">
        <v>63.320867110265617</v>
      </c>
      <c r="E17" s="9">
        <v>64.367309756649007</v>
      </c>
      <c r="F17" s="9">
        <v>65.124509103662831</v>
      </c>
      <c r="G17" s="9">
        <v>65.644082321469668</v>
      </c>
      <c r="H17" s="9">
        <v>66.619059116661106</v>
      </c>
      <c r="I17" s="9">
        <v>67.359467137915715</v>
      </c>
      <c r="J17" s="9">
        <v>68.023439896608394</v>
      </c>
      <c r="K17" s="9">
        <v>68.7078862639937</v>
      </c>
      <c r="L17" s="9">
        <v>69.30281046168588</v>
      </c>
      <c r="M17" s="9">
        <v>70.173297622792987</v>
      </c>
      <c r="N17" s="9">
        <v>70.873784890446444</v>
      </c>
      <c r="O17" s="9">
        <v>71.62036409033179</v>
      </c>
      <c r="P17" s="9">
        <v>72.300077279898204</v>
      </c>
      <c r="Q17" s="9">
        <v>72.84967492205972</v>
      </c>
      <c r="R17" s="9">
        <v>73.455706990639015</v>
      </c>
      <c r="S17" s="9">
        <v>74.312590079702304</v>
      </c>
      <c r="T17" s="9">
        <v>74.906378754640201</v>
      </c>
      <c r="U17" s="9">
        <v>75.458103000514043</v>
      </c>
      <c r="V17" s="9">
        <v>75.935809530398672</v>
      </c>
      <c r="W17" s="9">
        <v>76.28534218090013</v>
      </c>
      <c r="X17" s="9">
        <v>76.672585289706475</v>
      </c>
      <c r="Y17" s="9">
        <v>77.093554491838759</v>
      </c>
      <c r="Z17" s="9">
        <v>77.32632214170593</v>
      </c>
      <c r="AA17" s="9">
        <v>77.493901826634755</v>
      </c>
      <c r="AB17" s="9">
        <v>77.680655829667458</v>
      </c>
    </row>
    <row r="18" spans="1:28" x14ac:dyDescent="0.3">
      <c r="A18" t="s">
        <v>54</v>
      </c>
      <c r="B18" s="9">
        <v>41.548956089399262</v>
      </c>
      <c r="C18" s="9">
        <v>42.156346958499455</v>
      </c>
      <c r="D18" s="9">
        <v>43.169294685947925</v>
      </c>
      <c r="E18" s="9">
        <v>44.929881881037538</v>
      </c>
      <c r="F18" s="9">
        <v>46.443492705979445</v>
      </c>
      <c r="G18" s="9">
        <v>46.773576669773448</v>
      </c>
      <c r="H18" s="9">
        <v>47.925840303083667</v>
      </c>
      <c r="I18" s="9">
        <v>49.022202338820158</v>
      </c>
      <c r="J18" s="9">
        <v>49.647548222608272</v>
      </c>
      <c r="K18" s="9">
        <v>50.506736864331266</v>
      </c>
      <c r="L18" s="9">
        <v>51.319407577653131</v>
      </c>
      <c r="M18" s="9">
        <v>51.963576755668981</v>
      </c>
      <c r="N18" s="9">
        <v>52.800018631986411</v>
      </c>
      <c r="O18" s="9">
        <v>53.434871187157974</v>
      </c>
      <c r="P18" s="9">
        <v>53.714940378249757</v>
      </c>
      <c r="Q18" s="9">
        <v>54.28944433480563</v>
      </c>
      <c r="R18" s="9">
        <v>54.974260287024585</v>
      </c>
      <c r="S18" s="9">
        <v>55.698745051975536</v>
      </c>
      <c r="T18" s="9">
        <v>56.257055299641969</v>
      </c>
      <c r="U18" s="9">
        <v>56.771094740975172</v>
      </c>
      <c r="V18" s="9">
        <v>57.578132949388895</v>
      </c>
      <c r="W18" s="9">
        <v>58.480231294314201</v>
      </c>
      <c r="X18" s="9">
        <v>59.261749366148671</v>
      </c>
      <c r="Y18" s="9">
        <v>60.246294346803552</v>
      </c>
      <c r="Z18" s="9">
        <v>61.139270521282455</v>
      </c>
      <c r="AA18" s="9">
        <v>61.793888289491392</v>
      </c>
      <c r="AB18" s="9">
        <v>62.597010875810874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11"/>
  <sheetViews>
    <sheetView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16" sqref="A16"/>
    </sheetView>
  </sheetViews>
  <sheetFormatPr baseColWidth="10" defaultRowHeight="14.4" x14ac:dyDescent="0.3"/>
  <cols>
    <col min="1" max="1" width="46.44140625" customWidth="1"/>
  </cols>
  <sheetData>
    <row r="1" spans="1:35" ht="43.2" customHeight="1" x14ac:dyDescent="0.45">
      <c r="A1" s="25" t="s">
        <v>72</v>
      </c>
      <c r="B1" s="18" t="s">
        <v>60</v>
      </c>
      <c r="C1" s="18"/>
      <c r="D1" s="18"/>
      <c r="E1" s="18"/>
      <c r="F1" s="18"/>
      <c r="G1" s="18"/>
      <c r="H1" s="18"/>
      <c r="I1" s="18"/>
      <c r="J1" s="18"/>
      <c r="K1" s="19" t="s">
        <v>61</v>
      </c>
      <c r="L1" s="19"/>
      <c r="M1" s="19"/>
      <c r="N1" s="19"/>
      <c r="O1" s="19"/>
      <c r="P1" s="19"/>
      <c r="Q1" s="19"/>
      <c r="R1" s="19"/>
      <c r="S1" s="20" t="s">
        <v>70</v>
      </c>
      <c r="T1" s="20"/>
      <c r="U1" s="20"/>
      <c r="V1" s="20"/>
      <c r="W1" s="20"/>
      <c r="X1" s="20"/>
      <c r="Y1" s="20"/>
      <c r="Z1" s="20"/>
      <c r="AA1" s="20"/>
      <c r="AB1" s="21" t="s">
        <v>1</v>
      </c>
      <c r="AC1" s="21"/>
      <c r="AD1" s="21"/>
      <c r="AE1" s="21"/>
      <c r="AF1" s="22" t="s">
        <v>71</v>
      </c>
      <c r="AG1" s="22"/>
      <c r="AH1" s="22"/>
      <c r="AI1" s="22"/>
    </row>
    <row r="2" spans="1:35" ht="54" x14ac:dyDescent="0.35">
      <c r="A2" s="1" t="s">
        <v>2</v>
      </c>
      <c r="B2" s="10">
        <v>2024</v>
      </c>
      <c r="C2" s="11">
        <v>2030</v>
      </c>
      <c r="D2" s="11">
        <v>2035</v>
      </c>
      <c r="E2" s="11">
        <v>2040</v>
      </c>
      <c r="F2" s="11">
        <v>2045</v>
      </c>
      <c r="G2" s="11">
        <v>2050</v>
      </c>
      <c r="H2" s="12" t="s">
        <v>3</v>
      </c>
      <c r="I2" s="12" t="s">
        <v>4</v>
      </c>
      <c r="J2" s="12" t="s">
        <v>5</v>
      </c>
      <c r="K2" s="13" t="s">
        <v>62</v>
      </c>
      <c r="L2" s="13" t="s">
        <v>63</v>
      </c>
      <c r="M2" s="13" t="s">
        <v>64</v>
      </c>
      <c r="N2" s="13" t="s">
        <v>65</v>
      </c>
      <c r="O2" s="13" t="s">
        <v>66</v>
      </c>
      <c r="P2" s="13" t="s">
        <v>67</v>
      </c>
      <c r="Q2" s="13" t="s">
        <v>68</v>
      </c>
      <c r="R2" s="13" t="s">
        <v>69</v>
      </c>
      <c r="S2" s="14">
        <v>2024</v>
      </c>
      <c r="T2" s="14">
        <v>2030</v>
      </c>
      <c r="U2" s="14">
        <v>2035</v>
      </c>
      <c r="V2" s="14">
        <v>2040</v>
      </c>
      <c r="W2" s="14">
        <v>2045</v>
      </c>
      <c r="X2" s="14">
        <v>2050</v>
      </c>
      <c r="Y2" s="15" t="s">
        <v>6</v>
      </c>
      <c r="Z2" s="15" t="s">
        <v>7</v>
      </c>
      <c r="AA2" s="15" t="s">
        <v>8</v>
      </c>
      <c r="AB2" s="16">
        <v>2024</v>
      </c>
      <c r="AC2" s="16">
        <v>2030</v>
      </c>
      <c r="AD2" s="16">
        <v>2040</v>
      </c>
      <c r="AE2" s="16">
        <v>2050</v>
      </c>
      <c r="AF2" s="17">
        <v>2024</v>
      </c>
      <c r="AG2" s="17">
        <v>2030</v>
      </c>
      <c r="AH2" s="17">
        <v>2040</v>
      </c>
      <c r="AI2" s="17">
        <v>2050</v>
      </c>
    </row>
    <row r="3" spans="1:35" ht="22.5" customHeight="1" x14ac:dyDescent="0.3">
      <c r="A3" s="2" t="s">
        <v>10</v>
      </c>
      <c r="B3" s="3">
        <v>21708</v>
      </c>
      <c r="C3" s="3">
        <v>22436</v>
      </c>
      <c r="D3" s="3">
        <v>22727</v>
      </c>
      <c r="E3" s="3">
        <v>22949</v>
      </c>
      <c r="F3" s="3">
        <v>23055</v>
      </c>
      <c r="G3" s="3">
        <v>23062</v>
      </c>
      <c r="H3" s="4">
        <f>((C3-B3)*100)/B3</f>
        <v>3.3536023585774828</v>
      </c>
      <c r="I3" s="4">
        <f>((E3-B3)*100)/B3</f>
        <v>5.7167864381794731</v>
      </c>
      <c r="J3" s="4">
        <f>((G3-B3)*100)/B3</f>
        <v>6.2373318592224063</v>
      </c>
      <c r="K3" s="3">
        <v>2393</v>
      </c>
      <c r="L3" s="3">
        <v>2829</v>
      </c>
      <c r="M3" s="3">
        <v>3723</v>
      </c>
      <c r="N3" s="3">
        <v>4241</v>
      </c>
      <c r="O3" s="4">
        <f>(K3*100)/B3</f>
        <v>11.023585774829556</v>
      </c>
      <c r="P3" s="4">
        <f>(L3*100)/C3</f>
        <v>12.609199500802282</v>
      </c>
      <c r="Q3" s="4">
        <f>(M3*100)/E3</f>
        <v>16.222929103664647</v>
      </c>
      <c r="R3" s="4">
        <f>(N3*100)/G3</f>
        <v>18.389558581215852</v>
      </c>
      <c r="S3" s="3">
        <v>593</v>
      </c>
      <c r="T3" s="3">
        <v>695</v>
      </c>
      <c r="U3" s="3">
        <v>774</v>
      </c>
      <c r="V3" s="3">
        <v>852</v>
      </c>
      <c r="W3" s="3">
        <v>930</v>
      </c>
      <c r="X3" s="3">
        <v>1002</v>
      </c>
      <c r="Y3" s="4">
        <f>((T3-S3)*100)/S3</f>
        <v>17.200674536256322</v>
      </c>
      <c r="Z3" s="4">
        <f>((V3-S3)*100)/S3</f>
        <v>43.676222596964585</v>
      </c>
      <c r="AA3" s="4">
        <f>((X3-S3)*100)/S3</f>
        <v>68.971332209106237</v>
      </c>
      <c r="AB3">
        <v>53.6</v>
      </c>
      <c r="AC3" s="4">
        <v>59.3</v>
      </c>
      <c r="AD3" s="4">
        <v>67.5</v>
      </c>
      <c r="AE3" s="4">
        <v>72.3</v>
      </c>
      <c r="AF3" s="4">
        <f>(S3*100)/B3</f>
        <v>2.7317118113138013</v>
      </c>
      <c r="AG3" s="4">
        <f>(T3*100)/C3</f>
        <v>3.0977001247994296</v>
      </c>
      <c r="AH3" s="4">
        <f>(V3*100)/E3</f>
        <v>3.7125800688483159</v>
      </c>
      <c r="AI3" s="4">
        <f>(X3*100)/G3</f>
        <v>4.3448096435695085</v>
      </c>
    </row>
    <row r="4" spans="1:35" x14ac:dyDescent="0.3">
      <c r="A4" s="2" t="s">
        <v>14</v>
      </c>
      <c r="B4" s="3">
        <v>13181</v>
      </c>
      <c r="C4" s="3">
        <v>13418</v>
      </c>
      <c r="D4" s="3">
        <v>13449</v>
      </c>
      <c r="E4" s="3">
        <v>13460</v>
      </c>
      <c r="F4" s="3">
        <v>13451</v>
      </c>
      <c r="G4" s="3">
        <v>13408</v>
      </c>
      <c r="H4" s="4">
        <f t="shared" ref="H4:H11" si="0">((C4-B4)*100)/B4</f>
        <v>1.7980426371292011</v>
      </c>
      <c r="I4" s="4">
        <f t="shared" ref="I4:I11" si="1">((E4-B4)*100)/B4</f>
        <v>2.116683104468553</v>
      </c>
      <c r="J4" s="4">
        <f t="shared" ref="J4:J11" si="2">((G4-B4)*100)/B4</f>
        <v>1.7221758591912601</v>
      </c>
      <c r="K4" s="3">
        <v>1828</v>
      </c>
      <c r="L4" s="3">
        <v>2052</v>
      </c>
      <c r="M4" s="3">
        <v>2488</v>
      </c>
      <c r="N4" s="3">
        <v>2757</v>
      </c>
      <c r="O4" s="4">
        <f t="shared" ref="O4:P11" si="3">(K4*100)/B4</f>
        <v>13.868447007055611</v>
      </c>
      <c r="P4" s="4">
        <f t="shared" si="3"/>
        <v>15.292890147562975</v>
      </c>
      <c r="Q4" s="4">
        <f t="shared" ref="Q4:Q11" si="4">(M4*100)/E4</f>
        <v>18.484398216939077</v>
      </c>
      <c r="R4" s="4">
        <f t="shared" ref="R4:R11" si="5">(N4*100)/G4</f>
        <v>20.562350835322196</v>
      </c>
      <c r="S4" s="3">
        <v>417</v>
      </c>
      <c r="T4" s="3">
        <v>471</v>
      </c>
      <c r="U4" s="3">
        <v>510</v>
      </c>
      <c r="V4" s="3">
        <v>548</v>
      </c>
      <c r="W4" s="3">
        <v>587</v>
      </c>
      <c r="X4" s="3">
        <v>626</v>
      </c>
      <c r="Y4" s="4">
        <f t="shared" ref="Y4:Y11" si="6">((T4-S4)*100)/S4</f>
        <v>12.949640287769784</v>
      </c>
      <c r="Z4" s="4">
        <f t="shared" ref="Z4:Z11" si="7">((V4-S4)*100)/S4</f>
        <v>31.414868105515588</v>
      </c>
      <c r="AA4" s="4">
        <f t="shared" ref="AA4:AA11" si="8">((X4-S4)*100)/S4</f>
        <v>50.119904076738607</v>
      </c>
      <c r="AB4">
        <v>60.8</v>
      </c>
      <c r="AC4" s="4">
        <v>65.099999999999994</v>
      </c>
      <c r="AD4">
        <v>71.3</v>
      </c>
      <c r="AE4" s="4">
        <v>75.2</v>
      </c>
      <c r="AF4" s="4">
        <f t="shared" ref="AF4:AG11" si="9">(S4*100)/B4</f>
        <v>3.1636446400121385</v>
      </c>
      <c r="AG4" s="4">
        <f t="shared" si="9"/>
        <v>3.5102101654493962</v>
      </c>
      <c r="AH4" s="4">
        <f t="shared" ref="AH4:AH11" si="10">(V4*100)/E4</f>
        <v>4.0713224368499255</v>
      </c>
      <c r="AI4" s="4">
        <f t="shared" ref="AI4:AI11" si="11">(X4*100)/G4</f>
        <v>4.6688544152744633</v>
      </c>
    </row>
    <row r="5" spans="1:35" x14ac:dyDescent="0.3">
      <c r="A5" s="2" t="s">
        <v>11</v>
      </c>
      <c r="B5" s="3">
        <v>7953</v>
      </c>
      <c r="C5" s="3">
        <v>8038</v>
      </c>
      <c r="D5" s="3">
        <v>8028</v>
      </c>
      <c r="E5" s="3">
        <v>8012</v>
      </c>
      <c r="F5" s="3">
        <v>7967</v>
      </c>
      <c r="G5" s="3">
        <v>7905</v>
      </c>
      <c r="H5" s="4">
        <f t="shared" si="0"/>
        <v>1.0687790770778323</v>
      </c>
      <c r="I5" s="4">
        <f t="shared" si="1"/>
        <v>0.74185841820696596</v>
      </c>
      <c r="J5" s="4">
        <f t="shared" si="2"/>
        <v>-0.60354583176159937</v>
      </c>
      <c r="K5" s="3">
        <v>1399</v>
      </c>
      <c r="L5" s="3">
        <v>1565</v>
      </c>
      <c r="M5" s="3">
        <v>1847</v>
      </c>
      <c r="N5" s="3">
        <v>1843</v>
      </c>
      <c r="O5" s="4">
        <f t="shared" si="3"/>
        <v>17.590846221551615</v>
      </c>
      <c r="P5" s="4">
        <f t="shared" si="3"/>
        <v>19.470017417267979</v>
      </c>
      <c r="Q5" s="4">
        <f t="shared" si="4"/>
        <v>23.052920619071394</v>
      </c>
      <c r="R5" s="4">
        <f t="shared" si="5"/>
        <v>23.31435800126502</v>
      </c>
      <c r="S5" s="3">
        <v>283</v>
      </c>
      <c r="T5" s="3">
        <v>324</v>
      </c>
      <c r="U5" s="3">
        <v>357</v>
      </c>
      <c r="V5" s="3">
        <v>385</v>
      </c>
      <c r="W5" s="3">
        <v>404</v>
      </c>
      <c r="X5" s="3">
        <v>422</v>
      </c>
      <c r="Y5" s="4">
        <f t="shared" si="6"/>
        <v>14.487632508833922</v>
      </c>
      <c r="Z5" s="4">
        <f t="shared" si="7"/>
        <v>36.042402826855124</v>
      </c>
      <c r="AA5" s="4">
        <f t="shared" si="8"/>
        <v>49.116607773851591</v>
      </c>
      <c r="AB5" s="4">
        <v>65</v>
      </c>
      <c r="AC5">
        <v>70.2</v>
      </c>
      <c r="AD5">
        <v>76.599999999999994</v>
      </c>
      <c r="AE5" s="4">
        <v>78.599999999999994</v>
      </c>
      <c r="AF5" s="4">
        <f t="shared" si="9"/>
        <v>3.5584056330944298</v>
      </c>
      <c r="AG5" s="4">
        <f t="shared" si="9"/>
        <v>4.0308534461308785</v>
      </c>
      <c r="AH5" s="4">
        <f t="shared" si="10"/>
        <v>4.8052920619071395</v>
      </c>
      <c r="AI5" s="4">
        <f t="shared" si="11"/>
        <v>5.3383934218848834</v>
      </c>
    </row>
    <row r="6" spans="1:35" x14ac:dyDescent="0.3">
      <c r="A6" s="2" t="s">
        <v>12</v>
      </c>
      <c r="B6" s="3">
        <v>5413</v>
      </c>
      <c r="C6" s="3">
        <v>5260</v>
      </c>
      <c r="D6" s="3">
        <v>5161</v>
      </c>
      <c r="E6" s="3">
        <v>5067</v>
      </c>
      <c r="F6" s="3">
        <v>4971</v>
      </c>
      <c r="G6" s="3">
        <v>4871</v>
      </c>
      <c r="H6" s="4">
        <f t="shared" si="0"/>
        <v>-2.8265287271383706</v>
      </c>
      <c r="I6" s="4">
        <f t="shared" si="1"/>
        <v>-6.3920192130057272</v>
      </c>
      <c r="J6" s="4">
        <f t="shared" si="2"/>
        <v>-10.012931830777758</v>
      </c>
      <c r="K6" s="3">
        <v>783</v>
      </c>
      <c r="L6" s="3">
        <v>950</v>
      </c>
      <c r="M6" s="3">
        <v>1168</v>
      </c>
      <c r="N6" s="3">
        <v>1190</v>
      </c>
      <c r="O6" s="4">
        <f t="shared" si="3"/>
        <v>14.465176427119896</v>
      </c>
      <c r="P6" s="4">
        <f t="shared" si="3"/>
        <v>18.060836501901139</v>
      </c>
      <c r="Q6" s="4">
        <f t="shared" si="4"/>
        <v>23.051115058219853</v>
      </c>
      <c r="R6" s="4">
        <f t="shared" si="5"/>
        <v>24.430301786080886</v>
      </c>
      <c r="S6" s="3">
        <v>172</v>
      </c>
      <c r="T6" s="3">
        <v>200</v>
      </c>
      <c r="U6" s="3">
        <v>223</v>
      </c>
      <c r="V6" s="3">
        <v>245</v>
      </c>
      <c r="W6" s="3">
        <v>261</v>
      </c>
      <c r="X6" s="3">
        <v>273</v>
      </c>
      <c r="Y6" s="4">
        <f t="shared" si="6"/>
        <v>16.279069767441861</v>
      </c>
      <c r="Z6" s="4">
        <f t="shared" si="7"/>
        <v>42.441860465116278</v>
      </c>
      <c r="AA6" s="4">
        <f t="shared" si="8"/>
        <v>58.720930232558139</v>
      </c>
      <c r="AB6" s="4">
        <v>59.5</v>
      </c>
      <c r="AC6">
        <v>67.099999999999994</v>
      </c>
      <c r="AD6" s="4">
        <v>76</v>
      </c>
      <c r="AE6" s="4">
        <v>79.400000000000006</v>
      </c>
      <c r="AF6" s="4">
        <f t="shared" si="9"/>
        <v>3.1775355625346386</v>
      </c>
      <c r="AG6" s="4">
        <f t="shared" si="9"/>
        <v>3.8022813688212929</v>
      </c>
      <c r="AH6" s="4">
        <f t="shared" si="10"/>
        <v>4.8352082099861855</v>
      </c>
      <c r="AI6" s="4">
        <f t="shared" si="11"/>
        <v>5.6045986450420857</v>
      </c>
    </row>
    <row r="7" spans="1:35" x14ac:dyDescent="0.3">
      <c r="A7" s="2" t="s">
        <v>57</v>
      </c>
      <c r="B7" s="3">
        <v>8097</v>
      </c>
      <c r="C7" s="3">
        <v>8291</v>
      </c>
      <c r="D7" s="3">
        <v>8405</v>
      </c>
      <c r="E7" s="3">
        <v>8476</v>
      </c>
      <c r="F7" s="3">
        <v>8508</v>
      </c>
      <c r="G7" s="3">
        <v>8514</v>
      </c>
      <c r="H7" s="4">
        <f t="shared" si="0"/>
        <v>2.3959491169568978</v>
      </c>
      <c r="I7" s="4">
        <f t="shared" si="1"/>
        <v>4.6807459552920836</v>
      </c>
      <c r="J7" s="4">
        <f t="shared" si="2"/>
        <v>5.1500555761393105</v>
      </c>
      <c r="K7" s="3">
        <v>1343</v>
      </c>
      <c r="L7" s="3">
        <v>1489</v>
      </c>
      <c r="M7" s="3">
        <v>1895</v>
      </c>
      <c r="N7" s="3">
        <v>1968</v>
      </c>
      <c r="O7" s="4">
        <f t="shared" si="3"/>
        <v>16.586390020995431</v>
      </c>
      <c r="P7" s="4">
        <f t="shared" si="3"/>
        <v>17.959232903147992</v>
      </c>
      <c r="Q7" s="4">
        <f t="shared" si="4"/>
        <v>22.357243983010854</v>
      </c>
      <c r="R7" s="4">
        <f t="shared" si="5"/>
        <v>23.114869626497534</v>
      </c>
      <c r="S7" s="3">
        <v>275</v>
      </c>
      <c r="T7" s="3">
        <v>318</v>
      </c>
      <c r="U7" s="3">
        <v>355</v>
      </c>
      <c r="V7" s="3">
        <v>382</v>
      </c>
      <c r="W7" s="3">
        <v>409</v>
      </c>
      <c r="X7" s="3">
        <v>435</v>
      </c>
      <c r="Y7" s="4">
        <f t="shared" si="6"/>
        <v>15.636363636363637</v>
      </c>
      <c r="Z7" s="4">
        <f t="shared" si="7"/>
        <v>38.909090909090907</v>
      </c>
      <c r="AA7" s="4">
        <f t="shared" si="8"/>
        <v>58.18181818181818</v>
      </c>
      <c r="AB7" s="4">
        <v>64.2</v>
      </c>
      <c r="AC7">
        <v>68.2</v>
      </c>
      <c r="AD7" s="4">
        <v>74</v>
      </c>
      <c r="AE7" s="4">
        <v>77.400000000000006</v>
      </c>
      <c r="AF7" s="4">
        <f t="shared" si="9"/>
        <v>3.3963196245523033</v>
      </c>
      <c r="AG7" s="4">
        <f t="shared" si="9"/>
        <v>3.8354842600410084</v>
      </c>
      <c r="AH7" s="4">
        <f t="shared" si="10"/>
        <v>4.5068428504011324</v>
      </c>
      <c r="AI7" s="4">
        <f t="shared" si="11"/>
        <v>5.1092318534179002</v>
      </c>
    </row>
    <row r="8" spans="1:35" x14ac:dyDescent="0.3">
      <c r="A8" s="2" t="s">
        <v>56</v>
      </c>
      <c r="B8" s="3">
        <v>8638</v>
      </c>
      <c r="C8" s="3">
        <v>8977</v>
      </c>
      <c r="D8" s="3">
        <v>8892</v>
      </c>
      <c r="E8" s="3">
        <v>8823</v>
      </c>
      <c r="F8" s="3">
        <v>8743</v>
      </c>
      <c r="G8" s="3">
        <v>8653</v>
      </c>
      <c r="H8" s="4">
        <f t="shared" si="0"/>
        <v>3.9245195647140543</v>
      </c>
      <c r="I8" s="4">
        <f t="shared" si="1"/>
        <v>2.1416994674693215</v>
      </c>
      <c r="J8" s="4">
        <f t="shared" si="2"/>
        <v>0.17365130817318825</v>
      </c>
      <c r="K8" s="3">
        <v>1465</v>
      </c>
      <c r="L8" s="3">
        <v>1632</v>
      </c>
      <c r="M8" s="3">
        <v>1945</v>
      </c>
      <c r="N8" s="3">
        <v>2084</v>
      </c>
      <c r="O8" s="4">
        <f t="shared" si="3"/>
        <v>16.959944431581384</v>
      </c>
      <c r="P8" s="4">
        <f t="shared" si="3"/>
        <v>18.179792803832015</v>
      </c>
      <c r="Q8" s="4">
        <f t="shared" si="4"/>
        <v>22.044656012694094</v>
      </c>
      <c r="R8" s="4">
        <f t="shared" si="5"/>
        <v>24.08413267075003</v>
      </c>
      <c r="S8" s="3">
        <v>311</v>
      </c>
      <c r="T8" s="3">
        <v>360</v>
      </c>
      <c r="U8" s="3">
        <v>388</v>
      </c>
      <c r="V8" s="3">
        <v>422</v>
      </c>
      <c r="W8" s="3">
        <v>440</v>
      </c>
      <c r="X8" s="3">
        <v>466</v>
      </c>
      <c r="Y8" s="4">
        <f t="shared" si="6"/>
        <v>15.755627009646302</v>
      </c>
      <c r="Z8" s="4">
        <f t="shared" si="7"/>
        <v>35.69131832797428</v>
      </c>
      <c r="AA8" s="4">
        <f t="shared" si="8"/>
        <v>49.839228295819936</v>
      </c>
      <c r="AB8" s="4">
        <v>65.400000000000006</v>
      </c>
      <c r="AC8">
        <v>69.400000000000006</v>
      </c>
      <c r="AD8" s="4">
        <v>75.400000000000006</v>
      </c>
      <c r="AE8" s="4">
        <v>78.599999999999994</v>
      </c>
      <c r="AF8" s="4">
        <f t="shared" si="9"/>
        <v>3.6003704561241028</v>
      </c>
      <c r="AG8" s="4">
        <f t="shared" si="9"/>
        <v>4.0102484126100038</v>
      </c>
      <c r="AH8" s="4">
        <f t="shared" si="10"/>
        <v>4.7829536438852998</v>
      </c>
      <c r="AI8" s="4">
        <f t="shared" si="11"/>
        <v>5.3854154628452564</v>
      </c>
    </row>
    <row r="9" spans="1:35" x14ac:dyDescent="0.3">
      <c r="A9" s="2" t="s">
        <v>13</v>
      </c>
      <c r="B9" s="3">
        <v>10063</v>
      </c>
      <c r="C9" s="3">
        <v>10401</v>
      </c>
      <c r="D9" s="3">
        <v>10453</v>
      </c>
      <c r="E9" s="3">
        <v>10483</v>
      </c>
      <c r="F9" s="3">
        <v>10460</v>
      </c>
      <c r="G9" s="3">
        <v>10397</v>
      </c>
      <c r="H9" s="4">
        <f t="shared" si="0"/>
        <v>3.3588393123323064</v>
      </c>
      <c r="I9" s="4">
        <f t="shared" si="1"/>
        <v>4.1737056543774225</v>
      </c>
      <c r="J9" s="4">
        <f t="shared" si="2"/>
        <v>3.3190897346715693</v>
      </c>
      <c r="K9" s="3">
        <v>1472</v>
      </c>
      <c r="L9" s="3">
        <v>1695</v>
      </c>
      <c r="M9" s="3">
        <v>2129</v>
      </c>
      <c r="N9" s="3">
        <v>2330</v>
      </c>
      <c r="O9" s="4">
        <f t="shared" si="3"/>
        <v>14.627844579151347</v>
      </c>
      <c r="P9" s="4">
        <f t="shared" si="3"/>
        <v>16.296509950966254</v>
      </c>
      <c r="Q9" s="4">
        <f t="shared" si="4"/>
        <v>20.309071830582848</v>
      </c>
      <c r="R9" s="4">
        <f t="shared" si="5"/>
        <v>22.410310666538425</v>
      </c>
      <c r="S9" s="3">
        <v>328</v>
      </c>
      <c r="T9" s="3">
        <v>380</v>
      </c>
      <c r="U9" s="3">
        <v>422</v>
      </c>
      <c r="V9" s="3">
        <v>460</v>
      </c>
      <c r="W9" s="3">
        <v>498</v>
      </c>
      <c r="X9" s="3">
        <v>532</v>
      </c>
      <c r="Y9" s="4">
        <f t="shared" si="6"/>
        <v>15.853658536585366</v>
      </c>
      <c r="Z9" s="4">
        <f t="shared" si="7"/>
        <v>40.243902439024389</v>
      </c>
      <c r="AA9" s="4">
        <f t="shared" si="8"/>
        <v>62.195121951219512</v>
      </c>
      <c r="AB9" s="4">
        <v>62</v>
      </c>
      <c r="AC9">
        <v>66.599999999999994</v>
      </c>
      <c r="AD9" s="4">
        <v>73.5</v>
      </c>
      <c r="AE9" s="4">
        <v>77.7</v>
      </c>
      <c r="AF9" s="4">
        <f t="shared" si="9"/>
        <v>3.2594653681804631</v>
      </c>
      <c r="AG9" s="4">
        <f t="shared" si="9"/>
        <v>3.653494856263821</v>
      </c>
      <c r="AH9" s="4">
        <f t="shared" si="10"/>
        <v>4.388056853954021</v>
      </c>
      <c r="AI9" s="4">
        <f t="shared" si="11"/>
        <v>5.116860632874868</v>
      </c>
    </row>
    <row r="10" spans="1:35" x14ac:dyDescent="0.3">
      <c r="A10" s="2"/>
      <c r="H10" s="4"/>
      <c r="I10" s="4"/>
      <c r="J10" s="4"/>
      <c r="O10" s="4"/>
      <c r="P10" s="4"/>
      <c r="Q10" s="4"/>
      <c r="R10" s="4"/>
      <c r="Y10" s="4"/>
      <c r="Z10" s="4"/>
      <c r="AA10" s="4"/>
      <c r="AF10" s="4"/>
      <c r="AG10" s="4"/>
      <c r="AH10" s="4"/>
      <c r="AI10" s="4"/>
    </row>
    <row r="11" spans="1:35" x14ac:dyDescent="0.3">
      <c r="A11" s="2" t="s">
        <v>9</v>
      </c>
      <c r="B11" s="5">
        <f t="shared" ref="B11:G11" si="12">SUM(B3:B9)</f>
        <v>75053</v>
      </c>
      <c r="C11" s="5">
        <f t="shared" si="12"/>
        <v>76821</v>
      </c>
      <c r="D11" s="5">
        <f t="shared" si="12"/>
        <v>77115</v>
      </c>
      <c r="E11" s="5">
        <f t="shared" si="12"/>
        <v>77270</v>
      </c>
      <c r="F11" s="5">
        <f t="shared" si="12"/>
        <v>77155</v>
      </c>
      <c r="G11" s="5">
        <f t="shared" si="12"/>
        <v>76810</v>
      </c>
      <c r="H11" s="4">
        <f t="shared" si="0"/>
        <v>2.3556686608130253</v>
      </c>
      <c r="I11" s="4">
        <f t="shared" si="1"/>
        <v>2.9539125684516274</v>
      </c>
      <c r="J11" s="4">
        <f t="shared" si="2"/>
        <v>2.3410123512717678</v>
      </c>
      <c r="K11" s="5">
        <f>SUM(K3:K9)</f>
        <v>10683</v>
      </c>
      <c r="L11" s="5">
        <f>SUM(L3:L9)</f>
        <v>12212</v>
      </c>
      <c r="M11" s="5">
        <f>SUM(M3:M9)</f>
        <v>15195</v>
      </c>
      <c r="N11" s="5">
        <f>SUM(N3:N9)</f>
        <v>16413</v>
      </c>
      <c r="O11" s="4">
        <f t="shared" si="3"/>
        <v>14.233941348114</v>
      </c>
      <c r="P11" s="4">
        <f t="shared" si="3"/>
        <v>15.896694914151078</v>
      </c>
      <c r="Q11" s="4">
        <f t="shared" si="4"/>
        <v>19.664811699236445</v>
      </c>
      <c r="R11" s="4">
        <f t="shared" si="5"/>
        <v>21.368311417784142</v>
      </c>
      <c r="S11" s="5">
        <f t="shared" ref="S11:X11" si="13">SUM(S3:S9)</f>
        <v>2379</v>
      </c>
      <c r="T11" s="5">
        <f t="shared" si="13"/>
        <v>2748</v>
      </c>
      <c r="U11" s="5">
        <f t="shared" si="13"/>
        <v>3029</v>
      </c>
      <c r="V11" s="5">
        <f t="shared" si="13"/>
        <v>3294</v>
      </c>
      <c r="W11" s="5">
        <f t="shared" si="13"/>
        <v>3529</v>
      </c>
      <c r="X11" s="5">
        <f t="shared" si="13"/>
        <v>3756</v>
      </c>
      <c r="Y11" s="4">
        <f t="shared" si="6"/>
        <v>15.510718789407314</v>
      </c>
      <c r="Z11" s="4">
        <f t="shared" si="7"/>
        <v>38.46153846153846</v>
      </c>
      <c r="AA11" s="4">
        <f t="shared" si="8"/>
        <v>57.881462799495587</v>
      </c>
      <c r="AB11" s="4">
        <v>60.6</v>
      </c>
      <c r="AC11">
        <v>65.5</v>
      </c>
      <c r="AD11" s="4">
        <v>72.5</v>
      </c>
      <c r="AE11" s="4">
        <v>76.099999999999994</v>
      </c>
      <c r="AF11" s="4">
        <f t="shared" si="9"/>
        <v>3.1697600362410565</v>
      </c>
      <c r="AG11" s="4">
        <f t="shared" si="9"/>
        <v>3.5771468739016674</v>
      </c>
      <c r="AH11" s="4">
        <f t="shared" si="10"/>
        <v>4.2629739873171992</v>
      </c>
      <c r="AI11" s="4">
        <f t="shared" si="11"/>
        <v>4.88998828277568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9276C2-14F2-4414-9BAB-D57EAC6FF37D}">
  <ds:schemaRefs>
    <ds:schemaRef ds:uri="http://schemas.microsoft.com/office/2006/documentManagement/types"/>
    <ds:schemaRef ds:uri="http://purl.org/dc/elements/1.1/"/>
    <ds:schemaRef ds:uri="9f68d134-57be-4622-84ed-afa6d3bf819b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57a30541-e129-40c4-aedb-01caf0bc69a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48AEEB-EC09-4BA0-A9D7-DB7523C1DDFA}"/>
</file>

<file path=customXml/itemProps3.xml><?xml version="1.0" encoding="utf-8"?>
<ds:datastoreItem xmlns:ds="http://schemas.openxmlformats.org/officeDocument/2006/customXml" ds:itemID="{47642F5A-670E-4CDF-8E24-1885CB127A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Finnmark</vt:lpstr>
      <vt:lpstr>Alta</vt:lpstr>
      <vt:lpstr>Hammerfest, Loppa, Hasvik</vt:lpstr>
      <vt:lpstr>Måsøy, Nordkapp, Porsanger</vt:lpstr>
      <vt:lpstr>Kautokeino, Karasjok</vt:lpstr>
      <vt:lpstr>Leb, Gamv, Berlev, Tana,Båtsfj</vt:lpstr>
      <vt:lpstr>Vadsø, Vardø, Nesseby</vt:lpstr>
      <vt:lpstr>Sør-Varanger</vt:lpstr>
      <vt:lpstr>Statistikk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Gjerde, Sigurd</dc:creator>
  <cp:lastModifiedBy>Helde, Ingunn</cp:lastModifiedBy>
  <dcterms:created xsi:type="dcterms:W3CDTF">2024-09-06T07:47:00Z</dcterms:created>
  <dcterms:modified xsi:type="dcterms:W3CDTF">2025-06-20T10:55:52Z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